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cperry\Desktop\Cathy\New folder\"/>
    </mc:Choice>
  </mc:AlternateContent>
  <xr:revisionPtr revIDLastSave="0" documentId="8_{DBBC2566-C1B3-4F38-8BF9-1804973B46F3}" xr6:coauthVersionLast="47" xr6:coauthVersionMax="47" xr10:uidLastSave="{00000000-0000-0000-0000-000000000000}"/>
  <bookViews>
    <workbookView xWindow="1005" yWindow="2100" windowWidth="21600" windowHeight="11385" activeTab="2" xr2:uid="{00000000-000D-0000-FFFF-FFFF00000000}"/>
  </bookViews>
  <sheets>
    <sheet name="Instructions" sheetId="7" r:id="rId1"/>
    <sheet name="SAMPLE" sheetId="5" r:id="rId2"/>
    <sheet name="Salary Schedule" sheetId="4" r:id="rId3"/>
    <sheet name="OFFICE USE" sheetId="6" r:id="rId4"/>
  </sheets>
  <definedNames>
    <definedName name="_xlnm.Print_Area" localSheetId="3">'OFFICE USE'!$A$1:$S$48</definedName>
    <definedName name="_xlnm.Print_Area" localSheetId="2">'Salary Schedule'!$B$1:$T$39</definedName>
    <definedName name="_xlnm.Print_Area" localSheetId="1">SAMPLE!$A$1:$I$39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43" i="6" l="1"/>
  <c r="E43" i="6"/>
  <c r="F43" i="6"/>
  <c r="G43" i="6"/>
  <c r="H43" i="6"/>
  <c r="I43" i="6"/>
  <c r="J43" i="6"/>
  <c r="K43" i="6"/>
  <c r="L43" i="6"/>
  <c r="M43" i="6"/>
  <c r="N43" i="6"/>
  <c r="O43" i="6"/>
  <c r="P43" i="6"/>
  <c r="Q43" i="6"/>
  <c r="D43" i="6"/>
  <c r="C36" i="6"/>
  <c r="D36" i="6"/>
  <c r="E36" i="6"/>
  <c r="F36" i="6"/>
  <c r="G36" i="6"/>
  <c r="H36" i="6"/>
  <c r="I36" i="6"/>
  <c r="J36" i="6"/>
  <c r="K36" i="6"/>
  <c r="L36" i="6"/>
  <c r="M36" i="6"/>
  <c r="N36" i="6"/>
  <c r="O36" i="6"/>
  <c r="P36" i="6"/>
  <c r="Q36" i="6"/>
  <c r="R36" i="6"/>
  <c r="C37" i="6"/>
  <c r="D37" i="6"/>
  <c r="S37" i="6" s="1"/>
  <c r="E37" i="6"/>
  <c r="F37" i="6"/>
  <c r="G37" i="6"/>
  <c r="H37" i="6"/>
  <c r="I37" i="6"/>
  <c r="J37" i="6"/>
  <c r="K37" i="6"/>
  <c r="L37" i="6"/>
  <c r="M37" i="6"/>
  <c r="N37" i="6"/>
  <c r="O37" i="6"/>
  <c r="P37" i="6"/>
  <c r="Q37" i="6"/>
  <c r="R37" i="6"/>
  <c r="C38" i="6"/>
  <c r="D38" i="6"/>
  <c r="E38" i="6"/>
  <c r="F38" i="6"/>
  <c r="G38" i="6"/>
  <c r="H38" i="6"/>
  <c r="I38" i="6"/>
  <c r="J38" i="6"/>
  <c r="K38" i="6"/>
  <c r="L38" i="6"/>
  <c r="M38" i="6"/>
  <c r="N38" i="6"/>
  <c r="O38" i="6"/>
  <c r="P38" i="6"/>
  <c r="Q38" i="6"/>
  <c r="R38" i="6"/>
  <c r="C39" i="6"/>
  <c r="D39" i="6"/>
  <c r="E39" i="6"/>
  <c r="S39" i="6" s="1"/>
  <c r="F39" i="6"/>
  <c r="G39" i="6"/>
  <c r="H39" i="6"/>
  <c r="I39" i="6"/>
  <c r="J39" i="6"/>
  <c r="K39" i="6"/>
  <c r="L39" i="6"/>
  <c r="M39" i="6"/>
  <c r="N39" i="6"/>
  <c r="O39" i="6"/>
  <c r="P39" i="6"/>
  <c r="Q39" i="6"/>
  <c r="R39" i="6"/>
  <c r="C40" i="6"/>
  <c r="D40" i="6"/>
  <c r="E40" i="6"/>
  <c r="F40" i="6"/>
  <c r="G40" i="6"/>
  <c r="H40" i="6"/>
  <c r="I40" i="6"/>
  <c r="J40" i="6"/>
  <c r="K40" i="6"/>
  <c r="L40" i="6"/>
  <c r="M40" i="6"/>
  <c r="N40" i="6"/>
  <c r="O40" i="6"/>
  <c r="P40" i="6"/>
  <c r="Q40" i="6"/>
  <c r="R40" i="6"/>
  <c r="S40" i="6" l="1"/>
  <c r="S38" i="6"/>
  <c r="S36" i="6"/>
  <c r="T34" i="4"/>
  <c r="T35" i="4"/>
  <c r="T36" i="4"/>
  <c r="T37" i="4"/>
  <c r="T38" i="4"/>
  <c r="F6" i="6" l="1"/>
  <c r="G6" i="6"/>
  <c r="H6" i="6"/>
  <c r="I6" i="6"/>
  <c r="J6" i="6"/>
  <c r="K6" i="6"/>
  <c r="L6" i="6"/>
  <c r="M6" i="6"/>
  <c r="N6" i="6"/>
  <c r="O6" i="6"/>
  <c r="P6" i="6"/>
  <c r="Q6" i="6"/>
  <c r="R6" i="6"/>
  <c r="F7" i="6"/>
  <c r="G7" i="6"/>
  <c r="H7" i="6"/>
  <c r="I7" i="6"/>
  <c r="J7" i="6"/>
  <c r="K7" i="6"/>
  <c r="L7" i="6"/>
  <c r="M7" i="6"/>
  <c r="N7" i="6"/>
  <c r="O7" i="6"/>
  <c r="P7" i="6"/>
  <c r="Q7" i="6"/>
  <c r="R7" i="6"/>
  <c r="F8" i="6"/>
  <c r="G8" i="6"/>
  <c r="H8" i="6"/>
  <c r="I8" i="6"/>
  <c r="J8" i="6"/>
  <c r="K8" i="6"/>
  <c r="L8" i="6"/>
  <c r="M8" i="6"/>
  <c r="N8" i="6"/>
  <c r="O8" i="6"/>
  <c r="P8" i="6"/>
  <c r="Q8" i="6"/>
  <c r="R8" i="6"/>
  <c r="F9" i="6"/>
  <c r="G9" i="6"/>
  <c r="H9" i="6"/>
  <c r="I9" i="6"/>
  <c r="J9" i="6"/>
  <c r="K9" i="6"/>
  <c r="L9" i="6"/>
  <c r="M9" i="6"/>
  <c r="N9" i="6"/>
  <c r="O9" i="6"/>
  <c r="P9" i="6"/>
  <c r="Q9" i="6"/>
  <c r="R9" i="6"/>
  <c r="F10" i="6"/>
  <c r="G10" i="6"/>
  <c r="H10" i="6"/>
  <c r="I10" i="6"/>
  <c r="J10" i="6"/>
  <c r="K10" i="6"/>
  <c r="L10" i="6"/>
  <c r="M10" i="6"/>
  <c r="N10" i="6"/>
  <c r="O10" i="6"/>
  <c r="P10" i="6"/>
  <c r="Q10" i="6"/>
  <c r="R10" i="6"/>
  <c r="F11" i="6"/>
  <c r="G11" i="6"/>
  <c r="H11" i="6"/>
  <c r="I11" i="6"/>
  <c r="J11" i="6"/>
  <c r="K11" i="6"/>
  <c r="L11" i="6"/>
  <c r="M11" i="6"/>
  <c r="N11" i="6"/>
  <c r="O11" i="6"/>
  <c r="P11" i="6"/>
  <c r="Q11" i="6"/>
  <c r="R11" i="6"/>
  <c r="F12" i="6"/>
  <c r="G12" i="6"/>
  <c r="H12" i="6"/>
  <c r="I12" i="6"/>
  <c r="J12" i="6"/>
  <c r="K12" i="6"/>
  <c r="L12" i="6"/>
  <c r="M12" i="6"/>
  <c r="N12" i="6"/>
  <c r="O12" i="6"/>
  <c r="P12" i="6"/>
  <c r="Q12" i="6"/>
  <c r="R12" i="6"/>
  <c r="F13" i="6"/>
  <c r="G13" i="6"/>
  <c r="H13" i="6"/>
  <c r="I13" i="6"/>
  <c r="J13" i="6"/>
  <c r="K13" i="6"/>
  <c r="L13" i="6"/>
  <c r="M13" i="6"/>
  <c r="N13" i="6"/>
  <c r="O13" i="6"/>
  <c r="P13" i="6"/>
  <c r="Q13" i="6"/>
  <c r="R13" i="6"/>
  <c r="F14" i="6"/>
  <c r="G14" i="6"/>
  <c r="H14" i="6"/>
  <c r="I14" i="6"/>
  <c r="J14" i="6"/>
  <c r="K14" i="6"/>
  <c r="L14" i="6"/>
  <c r="M14" i="6"/>
  <c r="N14" i="6"/>
  <c r="O14" i="6"/>
  <c r="P14" i="6"/>
  <c r="Q14" i="6"/>
  <c r="R14" i="6"/>
  <c r="F15" i="6"/>
  <c r="G15" i="6"/>
  <c r="H15" i="6"/>
  <c r="I15" i="6"/>
  <c r="J15" i="6"/>
  <c r="K15" i="6"/>
  <c r="L15" i="6"/>
  <c r="M15" i="6"/>
  <c r="N15" i="6"/>
  <c r="O15" i="6"/>
  <c r="P15" i="6"/>
  <c r="Q15" i="6"/>
  <c r="R15" i="6"/>
  <c r="F16" i="6"/>
  <c r="G16" i="6"/>
  <c r="H16" i="6"/>
  <c r="I16" i="6"/>
  <c r="J16" i="6"/>
  <c r="K16" i="6"/>
  <c r="L16" i="6"/>
  <c r="M16" i="6"/>
  <c r="N16" i="6"/>
  <c r="O16" i="6"/>
  <c r="P16" i="6"/>
  <c r="Q16" i="6"/>
  <c r="R16" i="6"/>
  <c r="F17" i="6"/>
  <c r="G17" i="6"/>
  <c r="H17" i="6"/>
  <c r="I17" i="6"/>
  <c r="J17" i="6"/>
  <c r="K17" i="6"/>
  <c r="L17" i="6"/>
  <c r="M17" i="6"/>
  <c r="N17" i="6"/>
  <c r="O17" i="6"/>
  <c r="P17" i="6"/>
  <c r="Q17" i="6"/>
  <c r="R17" i="6"/>
  <c r="F18" i="6"/>
  <c r="G18" i="6"/>
  <c r="H18" i="6"/>
  <c r="I18" i="6"/>
  <c r="J18" i="6"/>
  <c r="K18" i="6"/>
  <c r="L18" i="6"/>
  <c r="M18" i="6"/>
  <c r="N18" i="6"/>
  <c r="O18" i="6"/>
  <c r="P18" i="6"/>
  <c r="Q18" i="6"/>
  <c r="R18" i="6"/>
  <c r="F19" i="6"/>
  <c r="G19" i="6"/>
  <c r="H19" i="6"/>
  <c r="I19" i="6"/>
  <c r="J19" i="6"/>
  <c r="K19" i="6"/>
  <c r="L19" i="6"/>
  <c r="M19" i="6"/>
  <c r="N19" i="6"/>
  <c r="O19" i="6"/>
  <c r="P19" i="6"/>
  <c r="Q19" i="6"/>
  <c r="R19" i="6"/>
  <c r="F20" i="6"/>
  <c r="G20" i="6"/>
  <c r="H20" i="6"/>
  <c r="I20" i="6"/>
  <c r="J20" i="6"/>
  <c r="K20" i="6"/>
  <c r="L20" i="6"/>
  <c r="M20" i="6"/>
  <c r="N20" i="6"/>
  <c r="O20" i="6"/>
  <c r="P20" i="6"/>
  <c r="Q20" i="6"/>
  <c r="R20" i="6"/>
  <c r="F21" i="6"/>
  <c r="G21" i="6"/>
  <c r="H21" i="6"/>
  <c r="I21" i="6"/>
  <c r="J21" i="6"/>
  <c r="K21" i="6"/>
  <c r="L21" i="6"/>
  <c r="M21" i="6"/>
  <c r="N21" i="6"/>
  <c r="O21" i="6"/>
  <c r="P21" i="6"/>
  <c r="Q21" i="6"/>
  <c r="R21" i="6"/>
  <c r="F22" i="6"/>
  <c r="G22" i="6"/>
  <c r="H22" i="6"/>
  <c r="I22" i="6"/>
  <c r="J22" i="6"/>
  <c r="K22" i="6"/>
  <c r="L22" i="6"/>
  <c r="M22" i="6"/>
  <c r="N22" i="6"/>
  <c r="O22" i="6"/>
  <c r="P22" i="6"/>
  <c r="Q22" i="6"/>
  <c r="R22" i="6"/>
  <c r="F23" i="6"/>
  <c r="G23" i="6"/>
  <c r="H23" i="6"/>
  <c r="I23" i="6"/>
  <c r="J23" i="6"/>
  <c r="K23" i="6"/>
  <c r="L23" i="6"/>
  <c r="M23" i="6"/>
  <c r="N23" i="6"/>
  <c r="O23" i="6"/>
  <c r="P23" i="6"/>
  <c r="Q23" i="6"/>
  <c r="R23" i="6"/>
  <c r="F24" i="6"/>
  <c r="G24" i="6"/>
  <c r="H24" i="6"/>
  <c r="I24" i="6"/>
  <c r="J24" i="6"/>
  <c r="K24" i="6"/>
  <c r="L24" i="6"/>
  <c r="M24" i="6"/>
  <c r="N24" i="6"/>
  <c r="O24" i="6"/>
  <c r="P24" i="6"/>
  <c r="Q24" i="6"/>
  <c r="R24" i="6"/>
  <c r="F25" i="6"/>
  <c r="G25" i="6"/>
  <c r="H25" i="6"/>
  <c r="I25" i="6"/>
  <c r="J25" i="6"/>
  <c r="K25" i="6"/>
  <c r="L25" i="6"/>
  <c r="M25" i="6"/>
  <c r="N25" i="6"/>
  <c r="O25" i="6"/>
  <c r="P25" i="6"/>
  <c r="Q25" i="6"/>
  <c r="R25" i="6"/>
  <c r="F26" i="6"/>
  <c r="G26" i="6"/>
  <c r="H26" i="6"/>
  <c r="I26" i="6"/>
  <c r="J26" i="6"/>
  <c r="K26" i="6"/>
  <c r="L26" i="6"/>
  <c r="M26" i="6"/>
  <c r="N26" i="6"/>
  <c r="O26" i="6"/>
  <c r="P26" i="6"/>
  <c r="Q26" i="6"/>
  <c r="R26" i="6"/>
  <c r="F27" i="6"/>
  <c r="G27" i="6"/>
  <c r="H27" i="6"/>
  <c r="I27" i="6"/>
  <c r="J27" i="6"/>
  <c r="K27" i="6"/>
  <c r="L27" i="6"/>
  <c r="M27" i="6"/>
  <c r="N27" i="6"/>
  <c r="O27" i="6"/>
  <c r="P27" i="6"/>
  <c r="Q27" i="6"/>
  <c r="R27" i="6"/>
  <c r="F28" i="6"/>
  <c r="G28" i="6"/>
  <c r="H28" i="6"/>
  <c r="I28" i="6"/>
  <c r="J28" i="6"/>
  <c r="K28" i="6"/>
  <c r="L28" i="6"/>
  <c r="M28" i="6"/>
  <c r="N28" i="6"/>
  <c r="O28" i="6"/>
  <c r="P28" i="6"/>
  <c r="Q28" i="6"/>
  <c r="R28" i="6"/>
  <c r="F29" i="6"/>
  <c r="G29" i="6"/>
  <c r="H29" i="6"/>
  <c r="I29" i="6"/>
  <c r="J29" i="6"/>
  <c r="K29" i="6"/>
  <c r="L29" i="6"/>
  <c r="M29" i="6"/>
  <c r="N29" i="6"/>
  <c r="O29" i="6"/>
  <c r="P29" i="6"/>
  <c r="Q29" i="6"/>
  <c r="R29" i="6"/>
  <c r="F30" i="6"/>
  <c r="G30" i="6"/>
  <c r="H30" i="6"/>
  <c r="I30" i="6"/>
  <c r="J30" i="6"/>
  <c r="K30" i="6"/>
  <c r="L30" i="6"/>
  <c r="M30" i="6"/>
  <c r="N30" i="6"/>
  <c r="O30" i="6"/>
  <c r="P30" i="6"/>
  <c r="Q30" i="6"/>
  <c r="R30" i="6"/>
  <c r="F31" i="6"/>
  <c r="G31" i="6"/>
  <c r="H31" i="6"/>
  <c r="I31" i="6"/>
  <c r="J31" i="6"/>
  <c r="K31" i="6"/>
  <c r="L31" i="6"/>
  <c r="M31" i="6"/>
  <c r="N31" i="6"/>
  <c r="O31" i="6"/>
  <c r="P31" i="6"/>
  <c r="Q31" i="6"/>
  <c r="R31" i="6"/>
  <c r="F32" i="6"/>
  <c r="G32" i="6"/>
  <c r="H32" i="6"/>
  <c r="I32" i="6"/>
  <c r="J32" i="6"/>
  <c r="K32" i="6"/>
  <c r="L32" i="6"/>
  <c r="M32" i="6"/>
  <c r="N32" i="6"/>
  <c r="O32" i="6"/>
  <c r="P32" i="6"/>
  <c r="Q32" i="6"/>
  <c r="R32" i="6"/>
  <c r="F33" i="6"/>
  <c r="G33" i="6"/>
  <c r="H33" i="6"/>
  <c r="I33" i="6"/>
  <c r="J33" i="6"/>
  <c r="K33" i="6"/>
  <c r="L33" i="6"/>
  <c r="M33" i="6"/>
  <c r="N33" i="6"/>
  <c r="O33" i="6"/>
  <c r="P33" i="6"/>
  <c r="Q33" i="6"/>
  <c r="R33" i="6"/>
  <c r="F34" i="6"/>
  <c r="G34" i="6"/>
  <c r="H34" i="6"/>
  <c r="I34" i="6"/>
  <c r="J34" i="6"/>
  <c r="K34" i="6"/>
  <c r="L34" i="6"/>
  <c r="M34" i="6"/>
  <c r="N34" i="6"/>
  <c r="O34" i="6"/>
  <c r="P34" i="6"/>
  <c r="Q34" i="6"/>
  <c r="R34" i="6"/>
  <c r="F35" i="6"/>
  <c r="G35" i="6"/>
  <c r="H35" i="6"/>
  <c r="I35" i="6"/>
  <c r="J35" i="6"/>
  <c r="K35" i="6"/>
  <c r="L35" i="6"/>
  <c r="M35" i="6"/>
  <c r="N35" i="6"/>
  <c r="O35" i="6"/>
  <c r="P35" i="6"/>
  <c r="Q35" i="6"/>
  <c r="R3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D35"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Q42" i="6" l="1"/>
  <c r="M42" i="6"/>
  <c r="I42" i="6"/>
  <c r="E42" i="6"/>
  <c r="P42" i="6"/>
  <c r="L42" i="6"/>
  <c r="H42" i="6"/>
  <c r="O42" i="6"/>
  <c r="K42" i="6"/>
  <c r="G42" i="6"/>
  <c r="R42" i="6"/>
  <c r="N42" i="6"/>
  <c r="J42" i="6"/>
  <c r="F42"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E5" i="6" l="1"/>
  <c r="F5" i="6"/>
  <c r="G5" i="6"/>
  <c r="H5" i="6"/>
  <c r="I5" i="6"/>
  <c r="J5" i="6"/>
  <c r="K5" i="6"/>
  <c r="L5" i="6"/>
  <c r="M5" i="6"/>
  <c r="N5" i="6"/>
  <c r="O5" i="6"/>
  <c r="P5" i="6"/>
  <c r="Q5" i="6"/>
  <c r="R5" i="6"/>
  <c r="D5" i="6"/>
  <c r="T23" i="4" l="1"/>
  <c r="T24" i="4"/>
  <c r="T25" i="4"/>
  <c r="T26" i="4"/>
  <c r="T27" i="4"/>
  <c r="T13" i="4"/>
  <c r="T14" i="4"/>
  <c r="T15" i="4"/>
  <c r="T16" i="4"/>
  <c r="T17" i="4"/>
  <c r="T18" i="4"/>
  <c r="T19" i="4"/>
  <c r="T20" i="4"/>
  <c r="T21" i="4"/>
  <c r="T22" i="4"/>
  <c r="T28" i="4"/>
  <c r="T29" i="4"/>
  <c r="T30" i="4"/>
  <c r="T31" i="4"/>
  <c r="T32" i="4"/>
  <c r="T33" i="4"/>
  <c r="S27" i="6" l="1"/>
  <c r="S26" i="6"/>
  <c r="S25" i="6"/>
  <c r="S29" i="6"/>
  <c r="S24" i="6"/>
  <c r="S28" i="6"/>
  <c r="D6" i="6"/>
  <c r="S6" i="6" l="1"/>
  <c r="D42" i="6"/>
  <c r="S32" i="6"/>
  <c r="S22" i="6"/>
  <c r="S18" i="6"/>
  <c r="S14" i="6"/>
  <c r="S10" i="6"/>
  <c r="S35" i="6"/>
  <c r="S31" i="6"/>
  <c r="S21" i="6"/>
  <c r="S17" i="6"/>
  <c r="S13" i="6"/>
  <c r="S9" i="6"/>
  <c r="S34" i="6"/>
  <c r="S30" i="6"/>
  <c r="S20" i="6"/>
  <c r="S16" i="6"/>
  <c r="S12" i="6"/>
  <c r="S8" i="6"/>
  <c r="S33" i="6"/>
  <c r="S23" i="6"/>
  <c r="S19" i="6"/>
  <c r="S15" i="6"/>
  <c r="S11" i="6"/>
  <c r="S7" i="6"/>
  <c r="D45" i="6"/>
  <c r="E45" i="6" s="1"/>
  <c r="F45" i="6" s="1"/>
  <c r="G45" i="6" s="1"/>
  <c r="H45" i="6" s="1"/>
  <c r="I45" i="6" s="1"/>
  <c r="J45" i="6" s="1"/>
  <c r="K45" i="6" s="1"/>
  <c r="L45" i="6" s="1"/>
  <c r="M45" i="6" s="1"/>
  <c r="N45" i="6" s="1"/>
  <c r="O45" i="6" s="1"/>
  <c r="P45" i="6" s="1"/>
  <c r="Q45" i="6" s="1"/>
  <c r="R45" i="6" s="1"/>
  <c r="T5" i="5" l="1"/>
  <c r="T6" i="5"/>
  <c r="T7" i="5"/>
  <c r="T8" i="5"/>
  <c r="T9" i="5"/>
  <c r="T10" i="5"/>
  <c r="T11" i="5"/>
  <c r="T12" i="5"/>
  <c r="T13" i="5"/>
  <c r="T14" i="5"/>
  <c r="T15" i="5"/>
  <c r="T16" i="5"/>
  <c r="T17" i="5"/>
  <c r="T18" i="5"/>
  <c r="T19" i="5"/>
  <c r="T20" i="5"/>
  <c r="T21" i="5"/>
  <c r="T22" i="5"/>
  <c r="T23" i="5"/>
  <c r="T24" i="5"/>
  <c r="T25" i="5"/>
  <c r="T26" i="5"/>
  <c r="T27" i="5"/>
  <c r="T28" i="5"/>
  <c r="T4" i="5"/>
  <c r="S29" i="5"/>
  <c r="R29" i="5"/>
  <c r="Q29" i="5"/>
  <c r="P29" i="5"/>
  <c r="O29" i="5"/>
  <c r="N29" i="5"/>
  <c r="M29" i="5"/>
  <c r="L29" i="5"/>
  <c r="K29" i="5"/>
  <c r="J29" i="5"/>
  <c r="I29" i="5"/>
  <c r="H29" i="5"/>
  <c r="G29" i="5"/>
  <c r="F29" i="5"/>
  <c r="E29" i="5"/>
  <c r="D6" i="5"/>
  <c r="D5" i="5"/>
  <c r="D4" i="5"/>
  <c r="T7" i="4"/>
  <c r="T12" i="4"/>
  <c r="T11" i="4"/>
  <c r="T10" i="4"/>
  <c r="T9" i="4"/>
  <c r="T8" i="4"/>
  <c r="T6" i="4"/>
  <c r="T5" i="4"/>
  <c r="T4" i="4"/>
  <c r="S39" i="4"/>
  <c r="R39" i="4"/>
  <c r="Q39" i="4"/>
  <c r="P39" i="4"/>
  <c r="O39" i="4"/>
  <c r="N39" i="4"/>
  <c r="M39" i="4"/>
  <c r="L39" i="4"/>
  <c r="K39" i="4"/>
  <c r="J39" i="4"/>
  <c r="I39" i="4"/>
  <c r="H39" i="4"/>
  <c r="G39" i="4"/>
  <c r="F39" i="4"/>
  <c r="E39" i="4"/>
  <c r="T29" i="5" l="1"/>
  <c r="D44" i="6"/>
  <c r="E44" i="6" s="1"/>
  <c r="F44" i="6" s="1"/>
  <c r="G44" i="6" s="1"/>
  <c r="H44" i="6" s="1"/>
  <c r="I44" i="6" s="1"/>
  <c r="J44" i="6" s="1"/>
  <c r="K44" i="6" s="1"/>
  <c r="L44" i="6" s="1"/>
  <c r="M44" i="6" s="1"/>
  <c r="N44" i="6" s="1"/>
  <c r="O44" i="6" s="1"/>
  <c r="P44" i="6" s="1"/>
  <c r="Q44" i="6" s="1"/>
  <c r="R44" i="6" s="1"/>
  <c r="T39" i="4"/>
  <c r="D46" i="6" l="1"/>
  <c r="E46" i="6" l="1"/>
  <c r="F46" i="6" l="1"/>
  <c r="G46" i="6" l="1"/>
  <c r="H46" i="6" l="1"/>
  <c r="I46" i="6" l="1"/>
  <c r="J46" i="6" l="1"/>
  <c r="K46" i="6" l="1"/>
  <c r="L46" i="6" l="1"/>
  <c r="M46" i="6" l="1"/>
  <c r="N46" i="6" l="1"/>
  <c r="O46" i="6" l="1"/>
  <c r="P46" i="6" l="1"/>
  <c r="R46" i="6" l="1"/>
  <c r="Q46" i="6"/>
</calcChain>
</file>

<file path=xl/sharedStrings.xml><?xml version="1.0" encoding="utf-8"?>
<sst xmlns="http://schemas.openxmlformats.org/spreadsheetml/2006/main" count="55" uniqueCount="49">
  <si>
    <t>Full-Time Job Title</t>
  </si>
  <si>
    <t>Assistant Plant Manager</t>
  </si>
  <si>
    <t>Buyer</t>
  </si>
  <si>
    <t>CNC Machinist</t>
  </si>
  <si>
    <t>Chemical Plant Operator</t>
  </si>
  <si>
    <t>Chief Quality Control Executive</t>
  </si>
  <si>
    <t>Civil Engineering Supervisor</t>
  </si>
  <si>
    <t>Controller</t>
  </si>
  <si>
    <t>Customer Service Representative</t>
  </si>
  <si>
    <t>Design Engineer</t>
  </si>
  <si>
    <t>Plant Operator</t>
  </si>
  <si>
    <t>Assembler</t>
  </si>
  <si>
    <t>Project Engineer</t>
  </si>
  <si>
    <t>Quality Control Analyst</t>
  </si>
  <si>
    <t>Safety Manager</t>
  </si>
  <si>
    <t>Safety Technician</t>
  </si>
  <si>
    <t>Senior Buyer</t>
  </si>
  <si>
    <t>Junior Buyer</t>
  </si>
  <si>
    <t>Tool Room Supervisor</t>
  </si>
  <si>
    <t>Warehouse Associate</t>
  </si>
  <si>
    <t>Processing Equipment Operator</t>
  </si>
  <si>
    <t>Number of new hires per year</t>
  </si>
  <si>
    <t>Annual Wage 
(w/o benefits)</t>
  </si>
  <si>
    <t>Total New Jobs created</t>
  </si>
  <si>
    <t xml:space="preserve">2. Enter the annual wage, without benefits, for each new job to be created under the project in column D.  </t>
  </si>
  <si>
    <t>Total Jobs
per Position</t>
  </si>
  <si>
    <t>Administrative Assistant</t>
  </si>
  <si>
    <t xml:space="preserve">TRI Project Salary Schedule </t>
  </si>
  <si>
    <t>Annual Salary Averages Calculation</t>
  </si>
  <si>
    <t>**THIS PAGE POPULATES AND CALCULATES AUTOMATICALLY.**</t>
  </si>
  <si>
    <t>**Refer to the bottom cells in green for the automatically calculated annual average salaries. Total project to-date salaries must meet or exceed the county average each year in order to qualify for TRI.</t>
  </si>
  <si>
    <t>Sum of YTD salaries</t>
  </si>
  <si>
    <t>Cumulative new jobs</t>
  </si>
  <si>
    <t>New jobs average salary</t>
  </si>
  <si>
    <t>Count of YTD new jobs</t>
  </si>
  <si>
    <t>Cumulative salaries</t>
  </si>
  <si>
    <t>Projected number of new jobs (new hires) per position, by year</t>
  </si>
  <si>
    <t>Salary  Schedule Instructions</t>
  </si>
  <si>
    <t>Mechanical Engineer</t>
  </si>
  <si>
    <t>Total Payroll
per Position</t>
  </si>
  <si>
    <r>
      <t>Complete the green "</t>
    </r>
    <r>
      <rPr>
        <i/>
        <sz val="12"/>
        <color rgb="FF00B050"/>
        <rFont val="Arial"/>
        <family val="2"/>
      </rPr>
      <t>Salary Schedule</t>
    </r>
    <r>
      <rPr>
        <sz val="12"/>
        <color theme="1"/>
        <rFont val="Arial"/>
        <family val="2"/>
      </rPr>
      <t xml:space="preserve">" tab. </t>
    </r>
  </si>
  <si>
    <r>
      <t>A completed sample template is provided in the "</t>
    </r>
    <r>
      <rPr>
        <b/>
        <i/>
        <sz val="12"/>
        <rFont val="Arial"/>
        <family val="2"/>
      </rPr>
      <t>SAMPLE</t>
    </r>
    <r>
      <rPr>
        <b/>
        <sz val="12"/>
        <color theme="1"/>
        <rFont val="Arial"/>
        <family val="2"/>
      </rPr>
      <t>"</t>
    </r>
    <r>
      <rPr>
        <sz val="12"/>
        <color theme="1"/>
        <rFont val="Arial"/>
        <family val="2"/>
      </rPr>
      <t xml:space="preserve"> tab</t>
    </r>
  </si>
  <si>
    <t xml:space="preserve">1. Enter the job title for each new job to be created under the project in column C of the "Salary Schedule" tab. 
    Do not insert additional rows.  </t>
  </si>
  <si>
    <r>
      <t xml:space="preserve">3. Enter the number of new jobs projected to be created in each year of the project in columns E through S. 
    </t>
    </r>
    <r>
      <rPr>
        <i/>
        <sz val="12"/>
        <color theme="1"/>
        <rFont val="Arial"/>
        <family val="2"/>
      </rPr>
      <t>Do not insert additional columns, 15 years is the maximum possible TRI term.</t>
    </r>
  </si>
  <si>
    <t xml:space="preserve">4. Refer to the third tab of this worksheet to confirm that average salaries meet or exceed the county average salary
    for each year of the project. This page is locked and cannot be edited. </t>
  </si>
  <si>
    <t xml:space="preserve">5. Save and upload the EXCEL sheet to the space indicated on the application. </t>
  </si>
  <si>
    <r>
      <t>The "</t>
    </r>
    <r>
      <rPr>
        <b/>
        <i/>
        <sz val="12"/>
        <color rgb="FF7030A0"/>
        <rFont val="Arial"/>
        <family val="2"/>
      </rPr>
      <t>OFFICE USE"</t>
    </r>
    <r>
      <rPr>
        <sz val="12"/>
        <color theme="1"/>
        <rFont val="Arial"/>
        <family val="2"/>
      </rPr>
      <t xml:space="preserve"> tab will auto populate based on the salary schedule entries. Use the annual salary averages tab to verify that your project will meet or exceed the average county wage each year. The proposed project must meet the average county wage each year in order to receive the TRI for that year. </t>
    </r>
  </si>
  <si>
    <t>IDC TEMPLATE 03/28/2016</t>
  </si>
  <si>
    <t>TEMPLATE 5/10/2023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</si>
</sst>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_(&quot;$&quot;* #,##0_);_(&quot;$&quot;* \(#,##0\);_(&quot;$&quot;* &quot;-&quot;??_);_(@_)"/>
    <numFmt numFmtId="166" formatCode="&quot;$&quot;#,##0"/>
  </numFmts>
  <fonts count="22" x14ac:knownFonts="1">
    <font>
      <sz val="11"/>
      <color theme="1"/>
      <name val="Calibri"/>
      <family val="2"/>
      <scheme val="minor"/>
    </font>
    <font>
      <sz val="11"/>
      <color theme="1"/>
      <name val="Arial"/>
      <family val="2"/>
    </font>
    <font>
      <b/>
      <sz val="11"/>
      <color theme="1"/>
      <name val="Arial"/>
      <family val="2"/>
    </font>
    <font>
      <sz val="11"/>
      <color theme="1"/>
      <name val="Calibri"/>
      <family val="2"/>
      <scheme val="minor"/>
    </font>
    <font>
      <b/>
      <sz val="11"/>
      <color theme="1"/>
      <name val="Calibri"/>
      <family val="2"/>
      <scheme val="minor"/>
    </font>
    <font>
      <sz val="11"/>
      <color theme="1"/>
      <name val="Calibri"/>
      <family val="2"/>
    </font>
    <font>
      <sz val="10"/>
      <name val="MS Sans Serif"/>
      <family val="2"/>
    </font>
    <font>
      <i/>
      <sz val="8"/>
      <color theme="1"/>
      <name val="Arial"/>
      <family val="2"/>
    </font>
    <font>
      <b/>
      <sz val="12"/>
      <color theme="1"/>
      <name val="Arial"/>
      <family val="2"/>
    </font>
    <font>
      <b/>
      <sz val="11"/>
      <color theme="1"/>
      <name val="Arial Black"/>
      <family val="2"/>
    </font>
    <font>
      <sz val="11"/>
      <name val="Calibri"/>
      <family val="2"/>
      <scheme val="minor"/>
    </font>
    <font>
      <b/>
      <sz val="12"/>
      <color rgb="FFFF0000"/>
      <name val="Calibri"/>
      <family val="2"/>
      <scheme val="minor"/>
    </font>
    <font>
      <b/>
      <sz val="12"/>
      <color theme="1"/>
      <name val="Calibri"/>
      <family val="2"/>
      <scheme val="minor"/>
    </font>
    <font>
      <sz val="12"/>
      <color theme="1"/>
      <name val="Calibri"/>
      <family val="2"/>
      <scheme val="minor"/>
    </font>
    <font>
      <i/>
      <sz val="11"/>
      <color theme="1"/>
      <name val="Arial"/>
      <family val="2"/>
    </font>
    <font>
      <sz val="12"/>
      <color theme="1"/>
      <name val="Arial"/>
      <family val="2"/>
    </font>
    <font>
      <i/>
      <sz val="12"/>
      <color rgb="FF00B050"/>
      <name val="Arial"/>
      <family val="2"/>
    </font>
    <font>
      <i/>
      <sz val="12"/>
      <color theme="1"/>
      <name val="Arial"/>
      <family val="2"/>
    </font>
    <font>
      <b/>
      <i/>
      <sz val="12"/>
      <color rgb="FF7030A0"/>
      <name val="Arial"/>
      <family val="2"/>
    </font>
    <font>
      <sz val="11"/>
      <name val="Arial"/>
      <family val="2"/>
    </font>
    <font>
      <b/>
      <i/>
      <sz val="12"/>
      <name val="Arial"/>
      <family val="2"/>
    </font>
    <font>
      <b/>
      <i/>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theme="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0" fontId="5" fillId="0" borderId="0"/>
    <xf numFmtId="0" fontId="6" fillId="0" borderId="0"/>
    <xf numFmtId="0" fontId="3" fillId="0" borderId="0"/>
    <xf numFmtId="44" fontId="3" fillId="0" borderId="0" applyFont="0" applyFill="0" applyBorder="0" applyAlignment="0" applyProtection="0"/>
  </cellStyleXfs>
  <cellXfs count="60">
    <xf numFmtId="0" fontId="0" fillId="0" borderId="0" xfId="0"/>
    <xf numFmtId="0" fontId="2" fillId="2" borderId="1" xfId="0" applyFont="1" applyFill="1" applyBorder="1" applyAlignment="1">
      <alignment horizontal="center" vertical="center"/>
    </xf>
    <xf numFmtId="0" fontId="2" fillId="2" borderId="2" xfId="0" applyFont="1" applyFill="1" applyBorder="1"/>
    <xf numFmtId="0" fontId="2" fillId="2" borderId="1" xfId="0" applyFont="1" applyFill="1" applyBorder="1"/>
    <xf numFmtId="0" fontId="1" fillId="0" borderId="1" xfId="0" applyFont="1" applyBorder="1"/>
    <xf numFmtId="0" fontId="2" fillId="2" borderId="3" xfId="0" applyFont="1" applyFill="1" applyBorder="1"/>
    <xf numFmtId="164" fontId="1" fillId="0" borderId="4" xfId="0" applyNumberFormat="1" applyFont="1" applyBorder="1" applyAlignment="1">
      <alignment horizontal="center"/>
    </xf>
    <xf numFmtId="0" fontId="1" fillId="0" borderId="1" xfId="0" applyFont="1" applyBorder="1" applyAlignment="1">
      <alignment horizontal="center"/>
    </xf>
    <xf numFmtId="0" fontId="2" fillId="2" borderId="1" xfId="0" applyFont="1" applyFill="1" applyBorder="1" applyAlignment="1">
      <alignment horizontal="center" vertical="center" wrapText="1"/>
    </xf>
    <xf numFmtId="164" fontId="1" fillId="0" borderId="1" xfId="0" applyNumberFormat="1" applyFont="1" applyBorder="1" applyAlignment="1">
      <alignment horizontal="center"/>
    </xf>
    <xf numFmtId="0" fontId="1" fillId="0" borderId="0" xfId="0" applyFont="1"/>
    <xf numFmtId="0" fontId="1" fillId="3" borderId="1" xfId="0" applyFont="1" applyFill="1" applyBorder="1" applyAlignment="1">
      <alignment horizontal="right"/>
    </xf>
    <xf numFmtId="0" fontId="1" fillId="3" borderId="1" xfId="0" applyFont="1" applyFill="1" applyBorder="1" applyAlignment="1">
      <alignment horizontal="center"/>
    </xf>
    <xf numFmtId="0" fontId="1" fillId="3" borderId="6" xfId="0" applyFont="1" applyFill="1" applyBorder="1" applyAlignment="1">
      <alignment horizontal="center"/>
    </xf>
    <xf numFmtId="0" fontId="1" fillId="0" borderId="0" xfId="0" applyFont="1" applyAlignment="1">
      <alignment vertical="center"/>
    </xf>
    <xf numFmtId="0" fontId="1" fillId="0" borderId="6" xfId="0" applyFont="1" applyBorder="1"/>
    <xf numFmtId="0" fontId="1" fillId="0" borderId="3" xfId="0" applyFont="1" applyBorder="1" applyAlignment="1">
      <alignment horizontal="center"/>
    </xf>
    <xf numFmtId="0" fontId="7" fillId="0" borderId="0" xfId="0" applyFont="1"/>
    <xf numFmtId="0" fontId="2" fillId="0" borderId="0" xfId="0" applyFont="1"/>
    <xf numFmtId="0" fontId="2" fillId="3" borderId="7" xfId="0" applyFont="1" applyFill="1" applyBorder="1" applyAlignment="1">
      <alignment horizontal="right"/>
    </xf>
    <xf numFmtId="0" fontId="1" fillId="2" borderId="1" xfId="0" applyFont="1" applyFill="1" applyBorder="1"/>
    <xf numFmtId="0" fontId="9" fillId="0" borderId="0" xfId="0" applyFont="1" applyAlignment="1">
      <alignment horizontal="left" vertical="center"/>
    </xf>
    <xf numFmtId="0" fontId="10" fillId="0" borderId="0" xfId="0" applyFont="1"/>
    <xf numFmtId="165" fontId="1" fillId="0" borderId="2" xfId="4" applyNumberFormat="1" applyFont="1" applyFill="1" applyBorder="1" applyAlignment="1">
      <alignment horizontal="center"/>
    </xf>
    <xf numFmtId="165" fontId="0" fillId="0" borderId="1" xfId="4" applyNumberFormat="1" applyFont="1" applyBorder="1"/>
    <xf numFmtId="165" fontId="4" fillId="5" borderId="1" xfId="0" applyNumberFormat="1" applyFont="1" applyFill="1" applyBorder="1"/>
    <xf numFmtId="0" fontId="11" fillId="0" borderId="0" xfId="0" applyFont="1"/>
    <xf numFmtId="0" fontId="12" fillId="0" borderId="0" xfId="0" applyFont="1"/>
    <xf numFmtId="0" fontId="13" fillId="0" borderId="0" xfId="0" applyFont="1"/>
    <xf numFmtId="0" fontId="14" fillId="0" borderId="0" xfId="0" applyFont="1"/>
    <xf numFmtId="0" fontId="8" fillId="0" borderId="0" xfId="0" applyFont="1"/>
    <xf numFmtId="0" fontId="15" fillId="0" borderId="0" xfId="0" applyFont="1"/>
    <xf numFmtId="0" fontId="15" fillId="0" borderId="0" xfId="0" applyFont="1" applyAlignment="1">
      <alignment wrapText="1"/>
    </xf>
    <xf numFmtId="0" fontId="17" fillId="0" borderId="0" xfId="0" applyFont="1"/>
    <xf numFmtId="0" fontId="1" fillId="3" borderId="5" xfId="0" applyFont="1" applyFill="1" applyBorder="1" applyAlignment="1">
      <alignment horizontal="center"/>
    </xf>
    <xf numFmtId="0" fontId="19" fillId="0" borderId="0" xfId="0" applyFont="1"/>
    <xf numFmtId="166" fontId="1" fillId="0" borderId="1" xfId="0" applyNumberFormat="1" applyFont="1" applyBorder="1" applyAlignment="1">
      <alignment horizontal="center"/>
    </xf>
    <xf numFmtId="165" fontId="1" fillId="0" borderId="1" xfId="4" applyNumberFormat="1" applyFont="1" applyBorder="1" applyAlignment="1">
      <alignment horizontal="center"/>
    </xf>
    <xf numFmtId="49" fontId="1" fillId="0" borderId="1" xfId="0" applyNumberFormat="1" applyFont="1" applyBorder="1"/>
    <xf numFmtId="37" fontId="0" fillId="0" borderId="1" xfId="0" applyNumberFormat="1" applyBorder="1"/>
    <xf numFmtId="0" fontId="0" fillId="0" borderId="1" xfId="0" applyBorder="1"/>
    <xf numFmtId="49" fontId="1" fillId="0" borderId="3" xfId="0" applyNumberFormat="1" applyFont="1" applyBorder="1"/>
    <xf numFmtId="166" fontId="1" fillId="0" borderId="3" xfId="0" applyNumberFormat="1" applyFont="1" applyBorder="1" applyAlignment="1">
      <alignment horizontal="center"/>
    </xf>
    <xf numFmtId="0" fontId="2" fillId="3" borderId="2" xfId="0" applyFont="1" applyFill="1" applyBorder="1" applyAlignment="1">
      <alignment horizontal="center"/>
    </xf>
    <xf numFmtId="0" fontId="2" fillId="3" borderId="4" xfId="0" applyFont="1" applyFill="1" applyBorder="1" applyAlignment="1">
      <alignment horizontal="center"/>
    </xf>
    <xf numFmtId="0" fontId="2" fillId="3" borderId="10" xfId="0" applyFont="1" applyFill="1" applyBorder="1" applyAlignment="1">
      <alignment horizontal="center"/>
    </xf>
    <xf numFmtId="165" fontId="1" fillId="0" borderId="0" xfId="4" applyNumberFormat="1" applyFont="1" applyFill="1" applyBorder="1" applyAlignment="1">
      <alignment horizontal="center"/>
    </xf>
    <xf numFmtId="37" fontId="0" fillId="0" borderId="0" xfId="0" applyNumberFormat="1"/>
    <xf numFmtId="165" fontId="0" fillId="0" borderId="0" xfId="4" applyNumberFormat="1" applyFont="1" applyFill="1" applyBorder="1"/>
    <xf numFmtId="165" fontId="4" fillId="0" borderId="0" xfId="0" applyNumberFormat="1" applyFont="1"/>
    <xf numFmtId="0" fontId="1" fillId="2" borderId="2" xfId="0" applyFont="1" applyFill="1" applyBorder="1"/>
    <xf numFmtId="165" fontId="1" fillId="0" borderId="1" xfId="4" applyNumberFormat="1" applyFont="1" applyFill="1" applyBorder="1" applyAlignment="1">
      <alignment horizontal="center"/>
    </xf>
    <xf numFmtId="0" fontId="21" fillId="0" borderId="0" xfId="0" applyFont="1"/>
    <xf numFmtId="0" fontId="1" fillId="0" borderId="0" xfId="0" applyFont="1" applyAlignment="1">
      <alignment horizontal="center"/>
    </xf>
    <xf numFmtId="0" fontId="1" fillId="0" borderId="1" xfId="0" applyFont="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4" borderId="6"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cellXfs>
  <cellStyles count="5">
    <cellStyle name="Currency" xfId="4" builtinId="4"/>
    <cellStyle name="Normal" xfId="0" builtinId="0"/>
    <cellStyle name="Normal 2" xfId="1" xr:uid="{00000000-0005-0000-0000-000002000000}"/>
    <cellStyle name="Normal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0</xdr:row>
      <xdr:rowOff>28175</xdr:rowOff>
    </xdr:from>
    <xdr:to>
      <xdr:col>2</xdr:col>
      <xdr:colOff>1409701</xdr:colOff>
      <xdr:row>0</xdr:row>
      <xdr:rowOff>771924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6" y="28175"/>
          <a:ext cx="1847850" cy="743749"/>
        </a:xfrm>
        <a:prstGeom prst="rect">
          <a:avLst/>
        </a:prstGeom>
      </xdr:spPr>
    </xdr:pic>
    <xdr:clientData/>
  </xdr:twoCellAnchor>
  <xdr:twoCellAnchor>
    <xdr:from>
      <xdr:col>12</xdr:col>
      <xdr:colOff>238125</xdr:colOff>
      <xdr:row>12</xdr:row>
      <xdr:rowOff>66675</xdr:rowOff>
    </xdr:from>
    <xdr:to>
      <xdr:col>16</xdr:col>
      <xdr:colOff>447675</xdr:colOff>
      <xdr:row>16</xdr:row>
      <xdr:rowOff>123825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rot="20009968">
          <a:off x="8267700" y="3228975"/>
          <a:ext cx="2419350" cy="819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800" b="1">
              <a:solidFill>
                <a:srgbClr val="FF0000"/>
              </a:solidFill>
            </a:rPr>
            <a:t>SAMPLE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180976</xdr:colOff>
      <xdr:row>0</xdr:row>
      <xdr:rowOff>28175</xdr:rowOff>
    </xdr:from>
    <xdr:to>
      <xdr:col>2</xdr:col>
      <xdr:colOff>1409701</xdr:colOff>
      <xdr:row>0</xdr:row>
      <xdr:rowOff>771924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6" y="28175"/>
          <a:ext cx="1847850" cy="743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38100</xdr:rowOff>
    </xdr:from>
    <xdr:to>
      <xdr:col>2</xdr:col>
      <xdr:colOff>1447800</xdr:colOff>
      <xdr:row>0</xdr:row>
      <xdr:rowOff>781849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38100"/>
          <a:ext cx="1847850" cy="743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1"/>
  <sheetViews>
    <sheetView workbookViewId="0">
      <selection activeCell="B19" sqref="B19"/>
    </sheetView>
  </sheetViews>
  <sheetFormatPr defaultColWidth="9.140625" defaultRowHeight="15" x14ac:dyDescent="0.2"/>
  <cols>
    <col min="1" max="1" width="9.140625" style="31"/>
    <col min="2" max="2" width="136.85546875" style="31" customWidth="1"/>
    <col min="3" max="16384" width="9.140625" style="31"/>
  </cols>
  <sheetData>
    <row r="2" spans="2:2" ht="15.75" x14ac:dyDescent="0.25">
      <c r="B2" s="30" t="s">
        <v>37</v>
      </c>
    </row>
    <row r="3" spans="2:2" ht="15.75" x14ac:dyDescent="0.25">
      <c r="B3" s="30"/>
    </row>
    <row r="4" spans="2:2" ht="15.75" x14ac:dyDescent="0.25">
      <c r="B4" s="31" t="s">
        <v>41</v>
      </c>
    </row>
    <row r="6" spans="2:2" x14ac:dyDescent="0.2">
      <c r="B6" s="31" t="s">
        <v>40</v>
      </c>
    </row>
    <row r="7" spans="2:2" ht="30" x14ac:dyDescent="0.2">
      <c r="B7" s="32" t="s">
        <v>42</v>
      </c>
    </row>
    <row r="8" spans="2:2" x14ac:dyDescent="0.2">
      <c r="B8" s="32"/>
    </row>
    <row r="9" spans="2:2" x14ac:dyDescent="0.2">
      <c r="B9" s="32" t="s">
        <v>24</v>
      </c>
    </row>
    <row r="10" spans="2:2" x14ac:dyDescent="0.2">
      <c r="B10" s="32"/>
    </row>
    <row r="11" spans="2:2" ht="30" x14ac:dyDescent="0.2">
      <c r="B11" s="32" t="s">
        <v>43</v>
      </c>
    </row>
    <row r="12" spans="2:2" x14ac:dyDescent="0.2">
      <c r="B12" s="32"/>
    </row>
    <row r="13" spans="2:2" ht="30" x14ac:dyDescent="0.2">
      <c r="B13" s="32" t="s">
        <v>44</v>
      </c>
    </row>
    <row r="14" spans="2:2" x14ac:dyDescent="0.2">
      <c r="B14" s="32"/>
    </row>
    <row r="15" spans="2:2" x14ac:dyDescent="0.2">
      <c r="B15" s="32" t="s">
        <v>45</v>
      </c>
    </row>
    <row r="16" spans="2:2" x14ac:dyDescent="0.2">
      <c r="B16" s="33"/>
    </row>
    <row r="17" spans="2:2" ht="62.25" customHeight="1" x14ac:dyDescent="0.2">
      <c r="B17" s="32" t="s">
        <v>46</v>
      </c>
    </row>
    <row r="21" spans="2:2" x14ac:dyDescent="0.2">
      <c r="B21" s="17"/>
    </row>
  </sheetData>
  <sheetProtection algorithmName="SHA-512" hashValue="1cj5xwEOhOvYzgez0o2f7eeSV7uCxNsj9sB+EZY/5C/vV/o9g1VbX00ZbAk6IvgA8qJ/ogVaItLTIjgrvlRIFA==" saltValue="7vUlMxQ6PKhNtiG0MeL+yA==" spinCount="100000"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39"/>
  <sheetViews>
    <sheetView zoomScaleNormal="100" workbookViewId="0">
      <selection activeCell="W14" sqref="W14"/>
    </sheetView>
  </sheetViews>
  <sheetFormatPr defaultColWidth="9.140625" defaultRowHeight="14.25" x14ac:dyDescent="0.2"/>
  <cols>
    <col min="1" max="1" width="4.42578125" style="10" customWidth="1"/>
    <col min="2" max="2" width="5" style="10" customWidth="1"/>
    <col min="3" max="3" width="26.5703125" style="10" customWidth="1"/>
    <col min="4" max="4" width="24.140625" style="10" customWidth="1"/>
    <col min="5" max="5" width="7.85546875" style="10" customWidth="1"/>
    <col min="6" max="6" width="8" style="10" bestFit="1" customWidth="1"/>
    <col min="7" max="13" width="7.42578125" style="10" bestFit="1" customWidth="1"/>
    <col min="14" max="19" width="8.5703125" style="10" bestFit="1" customWidth="1"/>
    <col min="20" max="20" width="13.42578125" style="10" bestFit="1" customWidth="1"/>
    <col min="21" max="16384" width="9.140625" style="10"/>
  </cols>
  <sheetData>
    <row r="1" spans="2:20" ht="71.25" customHeight="1" x14ac:dyDescent="0.2">
      <c r="B1" s="53"/>
      <c r="C1" s="53"/>
      <c r="D1" s="55" t="s">
        <v>27</v>
      </c>
      <c r="E1" s="55"/>
      <c r="F1" s="55"/>
      <c r="G1" s="14"/>
      <c r="H1" s="14"/>
    </row>
    <row r="2" spans="2:20" ht="12.75" customHeight="1" x14ac:dyDescent="0.2">
      <c r="B2" s="53"/>
      <c r="C2" s="53"/>
      <c r="D2" s="14"/>
      <c r="E2" s="54" t="s">
        <v>21</v>
      </c>
      <c r="F2" s="54"/>
      <c r="G2" s="54"/>
      <c r="H2" s="54"/>
      <c r="I2" s="54"/>
      <c r="J2" s="54"/>
      <c r="K2" s="54"/>
      <c r="L2" s="54"/>
      <c r="M2" s="54"/>
      <c r="N2" s="54"/>
      <c r="O2" s="54"/>
      <c r="P2" s="54"/>
      <c r="Q2" s="54"/>
      <c r="R2" s="54"/>
      <c r="S2" s="54"/>
    </row>
    <row r="3" spans="2:20" ht="30" x14ac:dyDescent="0.2">
      <c r="C3" s="1" t="s">
        <v>0</v>
      </c>
      <c r="D3" s="8" t="s">
        <v>22</v>
      </c>
      <c r="E3" s="1">
        <v>2016</v>
      </c>
      <c r="F3" s="1">
        <v>2017</v>
      </c>
      <c r="G3" s="1">
        <v>2018</v>
      </c>
      <c r="H3" s="1">
        <v>2019</v>
      </c>
      <c r="I3" s="1">
        <v>2020</v>
      </c>
      <c r="J3" s="1">
        <v>2021</v>
      </c>
      <c r="K3" s="1">
        <v>2022</v>
      </c>
      <c r="L3" s="1">
        <v>2023</v>
      </c>
      <c r="M3" s="1">
        <v>2024</v>
      </c>
      <c r="N3" s="1">
        <v>2025</v>
      </c>
      <c r="O3" s="1">
        <v>2026</v>
      </c>
      <c r="P3" s="1">
        <v>2027</v>
      </c>
      <c r="Q3" s="1">
        <v>2028</v>
      </c>
      <c r="R3" s="1">
        <v>2029</v>
      </c>
      <c r="S3" s="1">
        <v>2030</v>
      </c>
      <c r="T3" s="8" t="s">
        <v>25</v>
      </c>
    </row>
    <row r="4" spans="2:20" ht="15" x14ac:dyDescent="0.25">
      <c r="B4" s="3">
        <v>1</v>
      </c>
      <c r="C4" s="4" t="s">
        <v>11</v>
      </c>
      <c r="D4" s="9">
        <f>11*2080</f>
        <v>22880</v>
      </c>
      <c r="E4" s="7"/>
      <c r="F4" s="7">
        <v>10</v>
      </c>
      <c r="G4" s="7">
        <v>5</v>
      </c>
      <c r="H4" s="7">
        <v>5</v>
      </c>
      <c r="I4" s="7">
        <v>5</v>
      </c>
      <c r="J4" s="4"/>
      <c r="K4" s="4"/>
      <c r="L4" s="4">
        <v>10</v>
      </c>
      <c r="M4" s="4">
        <v>5</v>
      </c>
      <c r="N4" s="4">
        <v>5</v>
      </c>
      <c r="O4" s="4">
        <v>5</v>
      </c>
      <c r="P4" s="4"/>
      <c r="Q4" s="4"/>
      <c r="R4" s="4"/>
      <c r="S4" s="15"/>
      <c r="T4" s="7">
        <f>SUM(E4:S4)</f>
        <v>50</v>
      </c>
    </row>
    <row r="5" spans="2:20" ht="15" x14ac:dyDescent="0.25">
      <c r="B5" s="3">
        <v>2</v>
      </c>
      <c r="C5" s="4" t="s">
        <v>1</v>
      </c>
      <c r="D5" s="9">
        <f>27.79*2080</f>
        <v>57803.199999999997</v>
      </c>
      <c r="E5" s="7">
        <v>1</v>
      </c>
      <c r="F5" s="7"/>
      <c r="G5" s="7"/>
      <c r="H5" s="7"/>
      <c r="I5" s="7"/>
      <c r="J5" s="4"/>
      <c r="K5" s="4">
        <v>1</v>
      </c>
      <c r="L5" s="4"/>
      <c r="M5" s="4"/>
      <c r="N5" s="4"/>
      <c r="O5" s="4"/>
      <c r="P5" s="4"/>
      <c r="Q5" s="4"/>
      <c r="R5" s="4"/>
      <c r="S5" s="15"/>
      <c r="T5" s="7">
        <f t="shared" ref="T5:T28" si="0">SUM(E5:S5)</f>
        <v>2</v>
      </c>
    </row>
    <row r="6" spans="2:20" ht="15" x14ac:dyDescent="0.25">
      <c r="B6" s="3">
        <v>3</v>
      </c>
      <c r="C6" s="4" t="s">
        <v>2</v>
      </c>
      <c r="D6" s="9">
        <f>21.23*2080</f>
        <v>44158.400000000001</v>
      </c>
      <c r="E6" s="7">
        <v>1</v>
      </c>
      <c r="F6" s="7"/>
      <c r="G6" s="7"/>
      <c r="H6" s="7"/>
      <c r="I6" s="7"/>
      <c r="J6" s="4"/>
      <c r="K6" s="4">
        <v>1</v>
      </c>
      <c r="L6" s="4"/>
      <c r="M6" s="4"/>
      <c r="N6" s="4"/>
      <c r="O6" s="4"/>
      <c r="P6" s="4"/>
      <c r="Q6" s="4"/>
      <c r="R6" s="4"/>
      <c r="S6" s="15"/>
      <c r="T6" s="7">
        <f t="shared" si="0"/>
        <v>2</v>
      </c>
    </row>
    <row r="7" spans="2:20" ht="15" x14ac:dyDescent="0.25">
      <c r="B7" s="3">
        <v>4</v>
      </c>
      <c r="C7" s="4" t="s">
        <v>4</v>
      </c>
      <c r="D7" s="9">
        <v>45760</v>
      </c>
      <c r="E7" s="7">
        <v>1</v>
      </c>
      <c r="F7" s="7"/>
      <c r="G7" s="7">
        <v>1</v>
      </c>
      <c r="H7" s="7"/>
      <c r="I7" s="7"/>
      <c r="J7" s="4"/>
      <c r="K7" s="4"/>
      <c r="L7" s="4"/>
      <c r="M7" s="4"/>
      <c r="N7" s="4"/>
      <c r="O7" s="4"/>
      <c r="P7" s="4"/>
      <c r="Q7" s="4"/>
      <c r="R7" s="4"/>
      <c r="S7" s="15"/>
      <c r="T7" s="7">
        <f t="shared" si="0"/>
        <v>2</v>
      </c>
    </row>
    <row r="8" spans="2:20" ht="15" x14ac:dyDescent="0.25">
      <c r="B8" s="3">
        <v>5</v>
      </c>
      <c r="C8" s="4" t="s">
        <v>5</v>
      </c>
      <c r="D8" s="9">
        <v>76960</v>
      </c>
      <c r="E8" s="7">
        <v>1</v>
      </c>
      <c r="F8" s="7"/>
      <c r="G8" s="7"/>
      <c r="H8" s="7"/>
      <c r="I8" s="7"/>
      <c r="J8" s="4"/>
      <c r="K8" s="4"/>
      <c r="L8" s="4"/>
      <c r="M8" s="4"/>
      <c r="N8" s="4"/>
      <c r="O8" s="4"/>
      <c r="P8" s="4"/>
      <c r="Q8" s="4"/>
      <c r="R8" s="4"/>
      <c r="S8" s="15"/>
      <c r="T8" s="7">
        <f t="shared" si="0"/>
        <v>1</v>
      </c>
    </row>
    <row r="9" spans="2:20" ht="15" x14ac:dyDescent="0.25">
      <c r="B9" s="3">
        <v>6</v>
      </c>
      <c r="C9" s="4" t="s">
        <v>6</v>
      </c>
      <c r="D9" s="9">
        <v>90480</v>
      </c>
      <c r="E9" s="7">
        <v>1</v>
      </c>
      <c r="F9" s="7"/>
      <c r="G9" s="7"/>
      <c r="H9" s="7"/>
      <c r="I9" s="7"/>
      <c r="J9" s="4"/>
      <c r="K9" s="4"/>
      <c r="L9" s="4"/>
      <c r="M9" s="4"/>
      <c r="N9" s="4"/>
      <c r="O9" s="4"/>
      <c r="P9" s="4"/>
      <c r="Q9" s="4"/>
      <c r="R9" s="4"/>
      <c r="S9" s="15"/>
      <c r="T9" s="7">
        <f t="shared" si="0"/>
        <v>1</v>
      </c>
    </row>
    <row r="10" spans="2:20" ht="15" x14ac:dyDescent="0.25">
      <c r="B10" s="3">
        <v>7</v>
      </c>
      <c r="C10" s="4" t="s">
        <v>3</v>
      </c>
      <c r="D10" s="9">
        <v>49920</v>
      </c>
      <c r="E10" s="7"/>
      <c r="F10" s="7">
        <v>3</v>
      </c>
      <c r="G10" s="7"/>
      <c r="H10" s="7"/>
      <c r="I10" s="7"/>
      <c r="J10" s="4"/>
      <c r="K10" s="4"/>
      <c r="L10" s="4"/>
      <c r="M10" s="4"/>
      <c r="N10" s="4"/>
      <c r="O10" s="4">
        <v>2</v>
      </c>
      <c r="P10" s="4"/>
      <c r="Q10" s="4"/>
      <c r="R10" s="4"/>
      <c r="S10" s="15"/>
      <c r="T10" s="7">
        <f t="shared" si="0"/>
        <v>5</v>
      </c>
    </row>
    <row r="11" spans="2:20" ht="15" x14ac:dyDescent="0.25">
      <c r="B11" s="3">
        <v>8</v>
      </c>
      <c r="C11" s="4" t="s">
        <v>7</v>
      </c>
      <c r="D11" s="9">
        <v>61339.199999999997</v>
      </c>
      <c r="E11" s="7">
        <v>1</v>
      </c>
      <c r="F11" s="7"/>
      <c r="G11" s="7"/>
      <c r="H11" s="7"/>
      <c r="I11" s="7"/>
      <c r="J11" s="4"/>
      <c r="K11" s="4"/>
      <c r="L11" s="4"/>
      <c r="M11" s="4"/>
      <c r="N11" s="4"/>
      <c r="O11" s="4"/>
      <c r="P11" s="4"/>
      <c r="Q11" s="4"/>
      <c r="R11" s="4"/>
      <c r="S11" s="15"/>
      <c r="T11" s="7">
        <f t="shared" si="0"/>
        <v>1</v>
      </c>
    </row>
    <row r="12" spans="2:20" ht="15" x14ac:dyDescent="0.25">
      <c r="B12" s="3">
        <v>9</v>
      </c>
      <c r="C12" s="4" t="s">
        <v>8</v>
      </c>
      <c r="D12" s="9">
        <v>36920</v>
      </c>
      <c r="E12" s="7"/>
      <c r="F12" s="7">
        <v>2</v>
      </c>
      <c r="G12" s="7">
        <v>2</v>
      </c>
      <c r="H12" s="7">
        <v>2</v>
      </c>
      <c r="I12" s="7">
        <v>2</v>
      </c>
      <c r="J12" s="4"/>
      <c r="K12" s="4"/>
      <c r="L12" s="4"/>
      <c r="M12" s="4"/>
      <c r="N12" s="4"/>
      <c r="O12" s="4"/>
      <c r="P12" s="4"/>
      <c r="Q12" s="4"/>
      <c r="R12" s="4"/>
      <c r="S12" s="15"/>
      <c r="T12" s="7">
        <f t="shared" si="0"/>
        <v>8</v>
      </c>
    </row>
    <row r="13" spans="2:20" ht="15" x14ac:dyDescent="0.25">
      <c r="B13" s="5">
        <v>10</v>
      </c>
      <c r="C13" s="4" t="s">
        <v>20</v>
      </c>
      <c r="D13" s="9">
        <v>31928</v>
      </c>
      <c r="E13" s="7">
        <v>5</v>
      </c>
      <c r="F13" s="7">
        <v>5</v>
      </c>
      <c r="G13" s="7">
        <v>2</v>
      </c>
      <c r="H13" s="7">
        <v>7</v>
      </c>
      <c r="I13" s="7">
        <v>6</v>
      </c>
      <c r="J13" s="4"/>
      <c r="K13" s="4"/>
      <c r="L13" s="4"/>
      <c r="M13" s="4"/>
      <c r="N13" s="4"/>
      <c r="O13" s="4"/>
      <c r="P13" s="4"/>
      <c r="Q13" s="4"/>
      <c r="R13" s="4"/>
      <c r="S13" s="15"/>
      <c r="T13" s="7">
        <f t="shared" si="0"/>
        <v>25</v>
      </c>
    </row>
    <row r="14" spans="2:20" ht="15" x14ac:dyDescent="0.25">
      <c r="B14" s="2">
        <v>11</v>
      </c>
      <c r="C14" s="4" t="s">
        <v>9</v>
      </c>
      <c r="D14" s="9">
        <v>57200</v>
      </c>
      <c r="E14" s="7">
        <v>1</v>
      </c>
      <c r="F14" s="7"/>
      <c r="G14" s="7"/>
      <c r="H14" s="7"/>
      <c r="I14" s="7"/>
      <c r="J14" s="4"/>
      <c r="K14" s="4"/>
      <c r="L14" s="4"/>
      <c r="M14" s="4"/>
      <c r="N14" s="4"/>
      <c r="O14" s="4"/>
      <c r="P14" s="4"/>
      <c r="Q14" s="4"/>
      <c r="R14" s="4"/>
      <c r="S14" s="15"/>
      <c r="T14" s="7">
        <f t="shared" si="0"/>
        <v>1</v>
      </c>
    </row>
    <row r="15" spans="2:20" ht="15" x14ac:dyDescent="0.25">
      <c r="B15" s="3">
        <v>12</v>
      </c>
      <c r="C15" s="4" t="s">
        <v>17</v>
      </c>
      <c r="D15" s="9">
        <v>30160</v>
      </c>
      <c r="E15" s="7">
        <v>2</v>
      </c>
      <c r="F15" s="7"/>
      <c r="G15" s="7"/>
      <c r="H15" s="7"/>
      <c r="I15" s="7"/>
      <c r="J15" s="4"/>
      <c r="K15" s="4"/>
      <c r="L15" s="4"/>
      <c r="M15" s="4"/>
      <c r="N15" s="4"/>
      <c r="O15" s="4"/>
      <c r="P15" s="4"/>
      <c r="Q15" s="4"/>
      <c r="R15" s="4"/>
      <c r="S15" s="15"/>
      <c r="T15" s="7">
        <f t="shared" si="0"/>
        <v>2</v>
      </c>
    </row>
    <row r="16" spans="2:20" ht="15" x14ac:dyDescent="0.25">
      <c r="B16" s="3">
        <v>13</v>
      </c>
      <c r="C16" s="4" t="s">
        <v>38</v>
      </c>
      <c r="D16" s="9">
        <v>52520</v>
      </c>
      <c r="E16" s="7">
        <v>1</v>
      </c>
      <c r="F16" s="7">
        <v>1</v>
      </c>
      <c r="G16" s="7">
        <v>1</v>
      </c>
      <c r="H16" s="7"/>
      <c r="I16" s="7"/>
      <c r="J16" s="4"/>
      <c r="K16" s="4"/>
      <c r="L16" s="4"/>
      <c r="M16" s="4"/>
      <c r="N16" s="4"/>
      <c r="O16" s="4"/>
      <c r="P16" s="4"/>
      <c r="Q16" s="4"/>
      <c r="R16" s="4"/>
      <c r="S16" s="15"/>
      <c r="T16" s="7">
        <f t="shared" si="0"/>
        <v>3</v>
      </c>
    </row>
    <row r="17" spans="2:20" ht="15" x14ac:dyDescent="0.25">
      <c r="B17" s="3">
        <v>14</v>
      </c>
      <c r="C17" s="4" t="s">
        <v>10</v>
      </c>
      <c r="D17" s="9">
        <v>36712</v>
      </c>
      <c r="E17" s="7">
        <v>4</v>
      </c>
      <c r="F17" s="7"/>
      <c r="G17" s="7">
        <v>6</v>
      </c>
      <c r="H17" s="7">
        <v>10</v>
      </c>
      <c r="I17" s="7"/>
      <c r="J17" s="4"/>
      <c r="K17" s="4"/>
      <c r="L17" s="4"/>
      <c r="M17" s="4"/>
      <c r="N17" s="4"/>
      <c r="O17" s="4"/>
      <c r="P17" s="4"/>
      <c r="Q17" s="4"/>
      <c r="R17" s="4"/>
      <c r="S17" s="15"/>
      <c r="T17" s="7">
        <f t="shared" si="0"/>
        <v>20</v>
      </c>
    </row>
    <row r="18" spans="2:20" ht="15" x14ac:dyDescent="0.25">
      <c r="B18" s="3">
        <v>15</v>
      </c>
      <c r="C18" s="4" t="s">
        <v>12</v>
      </c>
      <c r="D18" s="9">
        <v>51147.199999999997</v>
      </c>
      <c r="E18" s="7"/>
      <c r="F18" s="7"/>
      <c r="G18" s="7"/>
      <c r="H18" s="7"/>
      <c r="I18" s="7"/>
      <c r="J18" s="4"/>
      <c r="K18" s="4"/>
      <c r="L18" s="4"/>
      <c r="M18" s="4"/>
      <c r="N18" s="4"/>
      <c r="O18" s="4"/>
      <c r="P18" s="4"/>
      <c r="Q18" s="4"/>
      <c r="R18" s="4"/>
      <c r="S18" s="15"/>
      <c r="T18" s="7">
        <f t="shared" si="0"/>
        <v>0</v>
      </c>
    </row>
    <row r="19" spans="2:20" ht="15" x14ac:dyDescent="0.25">
      <c r="B19" s="3">
        <v>16</v>
      </c>
      <c r="C19" s="4" t="s">
        <v>13</v>
      </c>
      <c r="D19" s="9">
        <v>38688</v>
      </c>
      <c r="E19" s="7"/>
      <c r="F19" s="7"/>
      <c r="G19" s="7"/>
      <c r="H19" s="7"/>
      <c r="I19" s="7"/>
      <c r="J19" s="4"/>
      <c r="K19" s="4"/>
      <c r="L19" s="4"/>
      <c r="M19" s="4"/>
      <c r="N19" s="4"/>
      <c r="O19" s="4"/>
      <c r="P19" s="4"/>
      <c r="Q19" s="4"/>
      <c r="R19" s="4"/>
      <c r="S19" s="15"/>
      <c r="T19" s="7">
        <f t="shared" si="0"/>
        <v>0</v>
      </c>
    </row>
    <row r="20" spans="2:20" ht="15" x14ac:dyDescent="0.25">
      <c r="B20" s="3">
        <v>17</v>
      </c>
      <c r="C20" s="4" t="s">
        <v>14</v>
      </c>
      <c r="D20" s="9">
        <v>44928</v>
      </c>
      <c r="E20" s="7">
        <v>1</v>
      </c>
      <c r="F20" s="7"/>
      <c r="G20" s="7"/>
      <c r="H20" s="7"/>
      <c r="I20" s="7"/>
      <c r="J20" s="4"/>
      <c r="K20" s="4"/>
      <c r="L20" s="4"/>
      <c r="M20" s="4"/>
      <c r="N20" s="4"/>
      <c r="O20" s="4"/>
      <c r="P20" s="4"/>
      <c r="Q20" s="4"/>
      <c r="R20" s="4"/>
      <c r="S20" s="15"/>
      <c r="T20" s="7">
        <f t="shared" si="0"/>
        <v>1</v>
      </c>
    </row>
    <row r="21" spans="2:20" ht="15" x14ac:dyDescent="0.25">
      <c r="B21" s="3">
        <v>18</v>
      </c>
      <c r="C21" s="4" t="s">
        <v>15</v>
      </c>
      <c r="D21" s="9">
        <v>37648</v>
      </c>
      <c r="E21" s="7">
        <v>1</v>
      </c>
      <c r="F21" s="7">
        <v>1</v>
      </c>
      <c r="G21" s="7"/>
      <c r="H21" s="7"/>
      <c r="I21" s="7"/>
      <c r="J21" s="4"/>
      <c r="K21" s="4"/>
      <c r="L21" s="4"/>
      <c r="M21" s="4"/>
      <c r="N21" s="4"/>
      <c r="O21" s="4"/>
      <c r="P21" s="4"/>
      <c r="Q21" s="4"/>
      <c r="R21" s="4"/>
      <c r="S21" s="15"/>
      <c r="T21" s="7">
        <f t="shared" si="0"/>
        <v>2</v>
      </c>
    </row>
    <row r="22" spans="2:20" ht="15" x14ac:dyDescent="0.25">
      <c r="B22" s="3">
        <v>19</v>
      </c>
      <c r="C22" s="4" t="s">
        <v>16</v>
      </c>
      <c r="D22" s="9">
        <v>34299.199999999997</v>
      </c>
      <c r="E22" s="7">
        <v>1</v>
      </c>
      <c r="F22" s="7"/>
      <c r="G22" s="7"/>
      <c r="H22" s="7"/>
      <c r="I22" s="7"/>
      <c r="J22" s="4"/>
      <c r="K22" s="4"/>
      <c r="L22" s="4"/>
      <c r="M22" s="4"/>
      <c r="N22" s="4"/>
      <c r="O22" s="4"/>
      <c r="P22" s="4"/>
      <c r="Q22" s="4"/>
      <c r="R22" s="4"/>
      <c r="S22" s="15"/>
      <c r="T22" s="7">
        <f t="shared" si="0"/>
        <v>1</v>
      </c>
    </row>
    <row r="23" spans="2:20" ht="15" x14ac:dyDescent="0.25">
      <c r="B23" s="5">
        <v>20</v>
      </c>
      <c r="C23" s="4" t="s">
        <v>18</v>
      </c>
      <c r="D23" s="9">
        <v>29120</v>
      </c>
      <c r="E23" s="7"/>
      <c r="F23" s="7">
        <v>1</v>
      </c>
      <c r="G23" s="7"/>
      <c r="H23" s="7"/>
      <c r="I23" s="7"/>
      <c r="J23" s="4"/>
      <c r="K23" s="4"/>
      <c r="L23" s="4"/>
      <c r="M23" s="4"/>
      <c r="N23" s="4"/>
      <c r="O23" s="4"/>
      <c r="P23" s="4"/>
      <c r="Q23" s="4"/>
      <c r="R23" s="4"/>
      <c r="S23" s="15"/>
      <c r="T23" s="7">
        <f t="shared" si="0"/>
        <v>1</v>
      </c>
    </row>
    <row r="24" spans="2:20" ht="15" x14ac:dyDescent="0.25">
      <c r="B24" s="2">
        <v>21</v>
      </c>
      <c r="C24" s="4" t="s">
        <v>19</v>
      </c>
      <c r="D24" s="9">
        <v>25688</v>
      </c>
      <c r="E24" s="7">
        <v>1</v>
      </c>
      <c r="F24" s="7">
        <v>4</v>
      </c>
      <c r="G24" s="7"/>
      <c r="H24" s="7"/>
      <c r="I24" s="7"/>
      <c r="J24" s="4"/>
      <c r="K24" s="4"/>
      <c r="L24" s="4"/>
      <c r="M24" s="4"/>
      <c r="N24" s="4"/>
      <c r="O24" s="4"/>
      <c r="P24" s="4"/>
      <c r="Q24" s="4"/>
      <c r="R24" s="4"/>
      <c r="S24" s="15"/>
      <c r="T24" s="7">
        <f t="shared" si="0"/>
        <v>5</v>
      </c>
    </row>
    <row r="25" spans="2:20" ht="15" x14ac:dyDescent="0.25">
      <c r="B25" s="3">
        <v>22</v>
      </c>
      <c r="C25" s="4" t="s">
        <v>26</v>
      </c>
      <c r="D25" s="9">
        <v>23000</v>
      </c>
      <c r="E25" s="7">
        <v>1</v>
      </c>
      <c r="F25" s="7"/>
      <c r="G25" s="7"/>
      <c r="H25" s="7"/>
      <c r="I25" s="7"/>
      <c r="J25" s="4"/>
      <c r="K25" s="4"/>
      <c r="L25" s="4"/>
      <c r="M25" s="4"/>
      <c r="N25" s="4"/>
      <c r="O25" s="4"/>
      <c r="P25" s="4"/>
      <c r="Q25" s="4"/>
      <c r="R25" s="4"/>
      <c r="S25" s="15"/>
      <c r="T25" s="7">
        <f t="shared" si="0"/>
        <v>1</v>
      </c>
    </row>
    <row r="26" spans="2:20" ht="15" x14ac:dyDescent="0.25">
      <c r="B26" s="3">
        <v>23</v>
      </c>
      <c r="C26" s="4"/>
      <c r="D26" s="9">
        <v>0</v>
      </c>
      <c r="E26" s="7"/>
      <c r="F26" s="7"/>
      <c r="G26" s="7"/>
      <c r="H26" s="7"/>
      <c r="I26" s="7"/>
      <c r="J26" s="4"/>
      <c r="K26" s="4"/>
      <c r="L26" s="4"/>
      <c r="M26" s="4"/>
      <c r="N26" s="4"/>
      <c r="O26" s="4"/>
      <c r="P26" s="4"/>
      <c r="Q26" s="4"/>
      <c r="R26" s="4"/>
      <c r="S26" s="15"/>
      <c r="T26" s="7">
        <f t="shared" si="0"/>
        <v>0</v>
      </c>
    </row>
    <row r="27" spans="2:20" ht="15" x14ac:dyDescent="0.25">
      <c r="B27" s="3">
        <v>24</v>
      </c>
      <c r="C27" s="4"/>
      <c r="D27" s="6">
        <v>0</v>
      </c>
      <c r="E27" s="7"/>
      <c r="F27" s="7"/>
      <c r="G27" s="7"/>
      <c r="H27" s="7"/>
      <c r="I27" s="7"/>
      <c r="J27" s="4"/>
      <c r="K27" s="4"/>
      <c r="L27" s="4"/>
      <c r="M27" s="4"/>
      <c r="N27" s="4"/>
      <c r="O27" s="4"/>
      <c r="P27" s="4"/>
      <c r="Q27" s="4"/>
      <c r="R27" s="4"/>
      <c r="S27" s="15"/>
      <c r="T27" s="7">
        <f t="shared" si="0"/>
        <v>0</v>
      </c>
    </row>
    <row r="28" spans="2:20" ht="15.75" thickBot="1" x14ac:dyDescent="0.3">
      <c r="B28" s="3">
        <v>25</v>
      </c>
      <c r="C28" s="4"/>
      <c r="D28" s="6">
        <v>0</v>
      </c>
      <c r="E28" s="7"/>
      <c r="F28" s="7"/>
      <c r="G28" s="7"/>
      <c r="H28" s="7"/>
      <c r="I28" s="7"/>
      <c r="J28" s="4"/>
      <c r="K28" s="4"/>
      <c r="L28" s="4"/>
      <c r="M28" s="4"/>
      <c r="N28" s="4"/>
      <c r="O28" s="4"/>
      <c r="P28" s="4"/>
      <c r="Q28" s="4"/>
      <c r="R28" s="4"/>
      <c r="S28" s="15"/>
      <c r="T28" s="7">
        <f t="shared" si="0"/>
        <v>0</v>
      </c>
    </row>
    <row r="29" spans="2:20" ht="15.75" thickBot="1" x14ac:dyDescent="0.3">
      <c r="B29" s="3"/>
      <c r="C29" s="4"/>
      <c r="D29" s="11" t="s">
        <v>23</v>
      </c>
      <c r="E29" s="12">
        <f>SUM(E4:E28)</f>
        <v>24</v>
      </c>
      <c r="F29" s="12">
        <f t="shared" ref="F29:S29" si="1">SUM(F4:F28)</f>
        <v>27</v>
      </c>
      <c r="G29" s="12">
        <f t="shared" si="1"/>
        <v>17</v>
      </c>
      <c r="H29" s="12">
        <f t="shared" si="1"/>
        <v>24</v>
      </c>
      <c r="I29" s="12">
        <f t="shared" si="1"/>
        <v>13</v>
      </c>
      <c r="J29" s="12">
        <f t="shared" si="1"/>
        <v>0</v>
      </c>
      <c r="K29" s="12">
        <f t="shared" si="1"/>
        <v>2</v>
      </c>
      <c r="L29" s="12">
        <f t="shared" si="1"/>
        <v>10</v>
      </c>
      <c r="M29" s="12">
        <f t="shared" si="1"/>
        <v>5</v>
      </c>
      <c r="N29" s="12">
        <f t="shared" si="1"/>
        <v>5</v>
      </c>
      <c r="O29" s="12">
        <f t="shared" si="1"/>
        <v>7</v>
      </c>
      <c r="P29" s="12">
        <f t="shared" si="1"/>
        <v>0</v>
      </c>
      <c r="Q29" s="12">
        <f t="shared" si="1"/>
        <v>0</v>
      </c>
      <c r="R29" s="12">
        <f t="shared" si="1"/>
        <v>0</v>
      </c>
      <c r="S29" s="13">
        <f t="shared" si="1"/>
        <v>0</v>
      </c>
      <c r="T29" s="34">
        <f>SUM(E29:S29)</f>
        <v>134</v>
      </c>
    </row>
    <row r="31" spans="2:20" x14ac:dyDescent="0.2">
      <c r="B31" s="29"/>
    </row>
    <row r="32" spans="2:20" ht="15" x14ac:dyDescent="0.25">
      <c r="B32" s="18"/>
    </row>
    <row r="36" spans="2:2" x14ac:dyDescent="0.2">
      <c r="B36" s="29"/>
    </row>
    <row r="37" spans="2:2" x14ac:dyDescent="0.2">
      <c r="B37" s="29"/>
    </row>
    <row r="39" spans="2:2" x14ac:dyDescent="0.2">
      <c r="B39" s="29"/>
    </row>
  </sheetData>
  <sheetProtection algorithmName="SHA-512" hashValue="EhSZAMgNGNYh2ng5SNttGea7lIgTKDFWJD+83qDVIN1wX/FyduCLQi0SnxvucylX5VV50joV4cZl6peC0uGGiA==" saltValue="RxEnHmU96K73a6wTYnSLBA==" spinCount="100000" sheet="1" objects="1" scenarios="1" selectLockedCells="1"/>
  <mergeCells count="3">
    <mergeCell ref="B1:C2"/>
    <mergeCell ref="E2:S2"/>
    <mergeCell ref="D1:F1"/>
  </mergeCells>
  <pageMargins left="0.7" right="0.7" top="0.75" bottom="0.75" header="0.3" footer="0.3"/>
  <pageSetup scale="83" orientation="landscape" r:id="rId1"/>
  <ignoredErrors>
    <ignoredError sqref="T7:T2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B1:T41"/>
  <sheetViews>
    <sheetView tabSelected="1" zoomScale="87" zoomScaleNormal="87" workbookViewId="0">
      <selection activeCell="K50" sqref="K50"/>
    </sheetView>
  </sheetViews>
  <sheetFormatPr defaultColWidth="9.140625" defaultRowHeight="14.25" x14ac:dyDescent="0.2"/>
  <cols>
    <col min="1" max="1" width="4.42578125" style="10" customWidth="1"/>
    <col min="2" max="2" width="5" style="10" customWidth="1"/>
    <col min="3" max="3" width="26.5703125" style="10" customWidth="1"/>
    <col min="4" max="4" width="24.140625" style="10" customWidth="1"/>
    <col min="5" max="5" width="7.85546875" style="10" customWidth="1"/>
    <col min="6" max="6" width="8" style="10" bestFit="1" customWidth="1"/>
    <col min="7" max="13" width="7.42578125" style="10" bestFit="1" customWidth="1"/>
    <col min="14" max="19" width="8.5703125" style="10" bestFit="1" customWidth="1"/>
    <col min="20" max="20" width="13.42578125" style="10" bestFit="1" customWidth="1"/>
    <col min="21" max="16384" width="9.140625" style="10"/>
  </cols>
  <sheetData>
    <row r="1" spans="2:20" ht="71.25" customHeight="1" x14ac:dyDescent="0.2">
      <c r="B1" s="53"/>
      <c r="C1" s="53"/>
      <c r="D1" s="55" t="s">
        <v>27</v>
      </c>
      <c r="E1" s="55"/>
      <c r="F1" s="55"/>
      <c r="G1" s="55"/>
      <c r="H1" s="14"/>
    </row>
    <row r="2" spans="2:20" ht="12.75" customHeight="1" x14ac:dyDescent="0.2">
      <c r="B2" s="53"/>
      <c r="C2" s="53"/>
      <c r="D2" s="14"/>
      <c r="E2" s="56" t="s">
        <v>36</v>
      </c>
      <c r="F2" s="56"/>
      <c r="G2" s="56"/>
      <c r="H2" s="56"/>
      <c r="I2" s="56"/>
      <c r="J2" s="56"/>
      <c r="K2" s="56"/>
      <c r="L2" s="56"/>
      <c r="M2" s="56"/>
      <c r="N2" s="56"/>
      <c r="O2" s="56"/>
      <c r="P2" s="56"/>
      <c r="Q2" s="56"/>
      <c r="R2" s="56"/>
      <c r="S2" s="56"/>
    </row>
    <row r="3" spans="2:20" ht="30" x14ac:dyDescent="0.2">
      <c r="C3" s="1" t="s">
        <v>0</v>
      </c>
      <c r="D3" s="8" t="s">
        <v>22</v>
      </c>
      <c r="E3" s="1">
        <v>2023</v>
      </c>
      <c r="F3" s="1">
        <v>2024</v>
      </c>
      <c r="G3" s="1">
        <v>2025</v>
      </c>
      <c r="H3" s="1">
        <v>2026</v>
      </c>
      <c r="I3" s="1">
        <v>2027</v>
      </c>
      <c r="J3" s="1">
        <v>2028</v>
      </c>
      <c r="K3" s="1">
        <v>2029</v>
      </c>
      <c r="L3" s="1">
        <v>2030</v>
      </c>
      <c r="M3" s="1">
        <v>2031</v>
      </c>
      <c r="N3" s="1">
        <v>2032</v>
      </c>
      <c r="O3" s="1">
        <v>2033</v>
      </c>
      <c r="P3" s="1">
        <v>2034</v>
      </c>
      <c r="Q3" s="1">
        <v>2035</v>
      </c>
      <c r="R3" s="1">
        <v>2036</v>
      </c>
      <c r="S3" s="1">
        <v>2037</v>
      </c>
      <c r="T3" s="8" t="s">
        <v>25</v>
      </c>
    </row>
    <row r="4" spans="2:20" ht="15" x14ac:dyDescent="0.25">
      <c r="B4" s="3">
        <v>1</v>
      </c>
      <c r="C4" s="38"/>
      <c r="D4" s="36">
        <v>0</v>
      </c>
      <c r="E4" s="7"/>
      <c r="F4" s="7"/>
      <c r="G4" s="7"/>
      <c r="H4" s="7"/>
      <c r="I4" s="7"/>
      <c r="J4" s="7"/>
      <c r="K4" s="7"/>
      <c r="L4" s="7"/>
      <c r="M4" s="7"/>
      <c r="N4" s="7"/>
      <c r="O4" s="7"/>
      <c r="P4" s="7"/>
      <c r="Q4" s="7"/>
      <c r="R4" s="7"/>
      <c r="S4" s="7"/>
      <c r="T4" s="7">
        <f>SUM(E4:S4)</f>
        <v>0</v>
      </c>
    </row>
    <row r="5" spans="2:20" ht="15" x14ac:dyDescent="0.25">
      <c r="B5" s="3">
        <v>2</v>
      </c>
      <c r="C5" s="38"/>
      <c r="D5" s="36">
        <v>0</v>
      </c>
      <c r="E5" s="7"/>
      <c r="F5" s="7"/>
      <c r="G5" s="7"/>
      <c r="H5" s="7"/>
      <c r="I5" s="7"/>
      <c r="J5" s="7"/>
      <c r="K5" s="7"/>
      <c r="L5" s="7"/>
      <c r="M5" s="7"/>
      <c r="N5" s="7"/>
      <c r="O5" s="7"/>
      <c r="P5" s="7"/>
      <c r="Q5" s="7"/>
      <c r="R5" s="7"/>
      <c r="S5" s="7"/>
      <c r="T5" s="7">
        <f t="shared" ref="T5:T38" si="0">SUM(E5:S5)</f>
        <v>0</v>
      </c>
    </row>
    <row r="6" spans="2:20" ht="15" x14ac:dyDescent="0.25">
      <c r="B6" s="3">
        <v>3</v>
      </c>
      <c r="C6" s="38"/>
      <c r="D6" s="36">
        <v>0</v>
      </c>
      <c r="E6" s="7"/>
      <c r="F6" s="7"/>
      <c r="G6" s="7"/>
      <c r="H6" s="7"/>
      <c r="I6" s="7"/>
      <c r="J6" s="7"/>
      <c r="K6" s="7"/>
      <c r="L6" s="7"/>
      <c r="M6" s="7"/>
      <c r="N6" s="7"/>
      <c r="O6" s="7"/>
      <c r="P6" s="7"/>
      <c r="Q6" s="7"/>
      <c r="R6" s="7"/>
      <c r="S6" s="7"/>
      <c r="T6" s="7">
        <f t="shared" si="0"/>
        <v>0</v>
      </c>
    </row>
    <row r="7" spans="2:20" ht="15" x14ac:dyDescent="0.25">
      <c r="B7" s="3">
        <v>4</v>
      </c>
      <c r="C7" s="38"/>
      <c r="D7" s="36">
        <v>0</v>
      </c>
      <c r="E7" s="7"/>
      <c r="F7" s="7"/>
      <c r="G7" s="7"/>
      <c r="H7" s="7"/>
      <c r="I7" s="7"/>
      <c r="J7" s="7"/>
      <c r="K7" s="7"/>
      <c r="L7" s="7"/>
      <c r="M7" s="7"/>
      <c r="N7" s="7"/>
      <c r="O7" s="7"/>
      <c r="P7" s="7"/>
      <c r="Q7" s="7"/>
      <c r="R7" s="7"/>
      <c r="S7" s="7"/>
      <c r="T7" s="7">
        <f t="shared" si="0"/>
        <v>0</v>
      </c>
    </row>
    <row r="8" spans="2:20" ht="15" x14ac:dyDescent="0.25">
      <c r="B8" s="3">
        <v>5</v>
      </c>
      <c r="C8" s="38"/>
      <c r="D8" s="36">
        <v>0</v>
      </c>
      <c r="E8" s="7"/>
      <c r="F8" s="7"/>
      <c r="G8" s="7"/>
      <c r="H8" s="7"/>
      <c r="I8" s="7"/>
      <c r="J8" s="7"/>
      <c r="K8" s="7"/>
      <c r="L8" s="7"/>
      <c r="M8" s="7"/>
      <c r="N8" s="7"/>
      <c r="O8" s="7"/>
      <c r="P8" s="7"/>
      <c r="Q8" s="7"/>
      <c r="R8" s="7"/>
      <c r="S8" s="7"/>
      <c r="T8" s="7">
        <f t="shared" si="0"/>
        <v>0</v>
      </c>
    </row>
    <row r="9" spans="2:20" ht="15" x14ac:dyDescent="0.25">
      <c r="B9" s="3">
        <v>6</v>
      </c>
      <c r="C9" s="38"/>
      <c r="D9" s="36">
        <v>0</v>
      </c>
      <c r="E9" s="7"/>
      <c r="F9" s="7"/>
      <c r="G9" s="7"/>
      <c r="H9" s="7"/>
      <c r="I9" s="7"/>
      <c r="J9" s="7"/>
      <c r="K9" s="7"/>
      <c r="L9" s="7"/>
      <c r="M9" s="7"/>
      <c r="N9" s="7"/>
      <c r="O9" s="7"/>
      <c r="P9" s="7"/>
      <c r="Q9" s="7"/>
      <c r="R9" s="7"/>
      <c r="S9" s="7"/>
      <c r="T9" s="7">
        <f t="shared" si="0"/>
        <v>0</v>
      </c>
    </row>
    <row r="10" spans="2:20" ht="15" x14ac:dyDescent="0.25">
      <c r="B10" s="3">
        <v>7</v>
      </c>
      <c r="C10" s="38"/>
      <c r="D10" s="36">
        <v>0</v>
      </c>
      <c r="E10" s="7"/>
      <c r="F10" s="7"/>
      <c r="G10" s="7"/>
      <c r="H10" s="7"/>
      <c r="I10" s="7"/>
      <c r="J10" s="7"/>
      <c r="K10" s="7"/>
      <c r="L10" s="7"/>
      <c r="M10" s="7"/>
      <c r="N10" s="7"/>
      <c r="O10" s="7"/>
      <c r="P10" s="7"/>
      <c r="Q10" s="7"/>
      <c r="R10" s="7"/>
      <c r="S10" s="7"/>
      <c r="T10" s="7">
        <f t="shared" si="0"/>
        <v>0</v>
      </c>
    </row>
    <row r="11" spans="2:20" ht="15" x14ac:dyDescent="0.25">
      <c r="B11" s="3">
        <v>8</v>
      </c>
      <c r="C11" s="38"/>
      <c r="D11" s="36">
        <v>0</v>
      </c>
      <c r="E11" s="7"/>
      <c r="F11" s="7"/>
      <c r="G11" s="7"/>
      <c r="H11" s="7"/>
      <c r="I11" s="7"/>
      <c r="J11" s="7"/>
      <c r="K11" s="7"/>
      <c r="L11" s="7"/>
      <c r="M11" s="7"/>
      <c r="N11" s="7"/>
      <c r="O11" s="7"/>
      <c r="P11" s="7"/>
      <c r="Q11" s="7"/>
      <c r="R11" s="7"/>
      <c r="S11" s="7"/>
      <c r="T11" s="7">
        <f t="shared" si="0"/>
        <v>0</v>
      </c>
    </row>
    <row r="12" spans="2:20" ht="15" x14ac:dyDescent="0.25">
      <c r="B12" s="3">
        <v>9</v>
      </c>
      <c r="C12" s="38"/>
      <c r="D12" s="36">
        <v>0</v>
      </c>
      <c r="E12" s="7"/>
      <c r="F12" s="7"/>
      <c r="G12" s="7"/>
      <c r="H12" s="7"/>
      <c r="I12" s="7"/>
      <c r="J12" s="7"/>
      <c r="K12" s="7"/>
      <c r="L12" s="7"/>
      <c r="M12" s="7"/>
      <c r="N12" s="7"/>
      <c r="O12" s="7"/>
      <c r="P12" s="7"/>
      <c r="Q12" s="7"/>
      <c r="R12" s="7"/>
      <c r="S12" s="7"/>
      <c r="T12" s="7">
        <f t="shared" si="0"/>
        <v>0</v>
      </c>
    </row>
    <row r="13" spans="2:20" ht="15" x14ac:dyDescent="0.25">
      <c r="B13" s="5">
        <v>10</v>
      </c>
      <c r="C13" s="38"/>
      <c r="D13" s="36">
        <v>0</v>
      </c>
      <c r="E13" s="7"/>
      <c r="F13" s="7"/>
      <c r="G13" s="7"/>
      <c r="H13" s="7"/>
      <c r="I13" s="7"/>
      <c r="J13" s="7"/>
      <c r="K13" s="7"/>
      <c r="L13" s="7"/>
      <c r="M13" s="7"/>
      <c r="N13" s="7"/>
      <c r="O13" s="7"/>
      <c r="P13" s="7"/>
      <c r="Q13" s="7"/>
      <c r="R13" s="7"/>
      <c r="S13" s="7"/>
      <c r="T13" s="7">
        <f t="shared" si="0"/>
        <v>0</v>
      </c>
    </row>
    <row r="14" spans="2:20" ht="15" x14ac:dyDescent="0.25">
      <c r="B14" s="2">
        <v>11</v>
      </c>
      <c r="C14" s="38"/>
      <c r="D14" s="36">
        <v>0</v>
      </c>
      <c r="E14" s="7"/>
      <c r="F14" s="7"/>
      <c r="G14" s="7"/>
      <c r="H14" s="7"/>
      <c r="I14" s="7"/>
      <c r="J14" s="7"/>
      <c r="K14" s="7"/>
      <c r="L14" s="7"/>
      <c r="M14" s="7"/>
      <c r="N14" s="7"/>
      <c r="O14" s="7"/>
      <c r="P14" s="7"/>
      <c r="Q14" s="7"/>
      <c r="R14" s="7"/>
      <c r="S14" s="7"/>
      <c r="T14" s="7">
        <f t="shared" si="0"/>
        <v>0</v>
      </c>
    </row>
    <row r="15" spans="2:20" ht="15" x14ac:dyDescent="0.25">
      <c r="B15" s="3">
        <v>12</v>
      </c>
      <c r="C15" s="38"/>
      <c r="D15" s="36">
        <v>0</v>
      </c>
      <c r="E15" s="7"/>
      <c r="F15" s="7"/>
      <c r="G15" s="7"/>
      <c r="H15" s="7"/>
      <c r="I15" s="7"/>
      <c r="J15" s="7"/>
      <c r="K15" s="7"/>
      <c r="L15" s="7"/>
      <c r="M15" s="7"/>
      <c r="N15" s="7"/>
      <c r="O15" s="7"/>
      <c r="P15" s="7"/>
      <c r="Q15" s="7"/>
      <c r="R15" s="7"/>
      <c r="S15" s="7"/>
      <c r="T15" s="7">
        <f t="shared" si="0"/>
        <v>0</v>
      </c>
    </row>
    <row r="16" spans="2:20" ht="15" x14ac:dyDescent="0.25">
      <c r="B16" s="3">
        <v>13</v>
      </c>
      <c r="C16" s="38"/>
      <c r="D16" s="36">
        <v>0</v>
      </c>
      <c r="E16" s="7"/>
      <c r="F16" s="7"/>
      <c r="G16" s="7"/>
      <c r="H16" s="7"/>
      <c r="I16" s="7"/>
      <c r="J16" s="7"/>
      <c r="K16" s="7"/>
      <c r="L16" s="7"/>
      <c r="M16" s="7"/>
      <c r="N16" s="7"/>
      <c r="O16" s="7"/>
      <c r="P16" s="7"/>
      <c r="Q16" s="7"/>
      <c r="R16" s="7"/>
      <c r="S16" s="7"/>
      <c r="T16" s="7">
        <f t="shared" si="0"/>
        <v>0</v>
      </c>
    </row>
    <row r="17" spans="2:20" ht="15" x14ac:dyDescent="0.25">
      <c r="B17" s="3">
        <v>14</v>
      </c>
      <c r="C17" s="38"/>
      <c r="D17" s="36">
        <v>0</v>
      </c>
      <c r="E17" s="7"/>
      <c r="F17" s="7"/>
      <c r="G17" s="7"/>
      <c r="H17" s="7"/>
      <c r="I17" s="7"/>
      <c r="J17" s="7"/>
      <c r="K17" s="7"/>
      <c r="L17" s="7"/>
      <c r="M17" s="7"/>
      <c r="N17" s="7"/>
      <c r="O17" s="7"/>
      <c r="P17" s="7"/>
      <c r="Q17" s="7"/>
      <c r="R17" s="7"/>
      <c r="S17" s="7"/>
      <c r="T17" s="7">
        <f t="shared" si="0"/>
        <v>0</v>
      </c>
    </row>
    <row r="18" spans="2:20" ht="15" x14ac:dyDescent="0.25">
      <c r="B18" s="3">
        <v>15</v>
      </c>
      <c r="C18" s="38"/>
      <c r="D18" s="36">
        <v>0</v>
      </c>
      <c r="E18" s="7"/>
      <c r="F18" s="7"/>
      <c r="G18" s="7"/>
      <c r="H18" s="7"/>
      <c r="I18" s="7"/>
      <c r="J18" s="7"/>
      <c r="K18" s="7"/>
      <c r="L18" s="7"/>
      <c r="M18" s="7"/>
      <c r="N18" s="7"/>
      <c r="O18" s="7"/>
      <c r="P18" s="7"/>
      <c r="Q18" s="7"/>
      <c r="R18" s="7"/>
      <c r="S18" s="7"/>
      <c r="T18" s="7">
        <f t="shared" si="0"/>
        <v>0</v>
      </c>
    </row>
    <row r="19" spans="2:20" ht="15" x14ac:dyDescent="0.25">
      <c r="B19" s="3">
        <v>16</v>
      </c>
      <c r="C19" s="38"/>
      <c r="D19" s="36">
        <v>0</v>
      </c>
      <c r="E19" s="7"/>
      <c r="F19" s="7"/>
      <c r="G19" s="7"/>
      <c r="H19" s="7"/>
      <c r="I19" s="7"/>
      <c r="J19" s="7"/>
      <c r="K19" s="7"/>
      <c r="L19" s="7"/>
      <c r="M19" s="7"/>
      <c r="N19" s="7"/>
      <c r="O19" s="7"/>
      <c r="P19" s="7"/>
      <c r="Q19" s="7"/>
      <c r="R19" s="7"/>
      <c r="S19" s="7"/>
      <c r="T19" s="7">
        <f t="shared" si="0"/>
        <v>0</v>
      </c>
    </row>
    <row r="20" spans="2:20" ht="15" x14ac:dyDescent="0.25">
      <c r="B20" s="3">
        <v>17</v>
      </c>
      <c r="C20" s="38"/>
      <c r="D20" s="36">
        <v>0</v>
      </c>
      <c r="E20" s="7"/>
      <c r="F20" s="7"/>
      <c r="G20" s="7"/>
      <c r="H20" s="7"/>
      <c r="I20" s="7"/>
      <c r="J20" s="7"/>
      <c r="K20" s="7"/>
      <c r="L20" s="7"/>
      <c r="M20" s="7"/>
      <c r="N20" s="7"/>
      <c r="O20" s="7"/>
      <c r="P20" s="7"/>
      <c r="Q20" s="7"/>
      <c r="R20" s="7"/>
      <c r="S20" s="7"/>
      <c r="T20" s="7">
        <f t="shared" si="0"/>
        <v>0</v>
      </c>
    </row>
    <row r="21" spans="2:20" ht="15" x14ac:dyDescent="0.25">
      <c r="B21" s="3">
        <v>18</v>
      </c>
      <c r="C21" s="38"/>
      <c r="D21" s="36">
        <v>0</v>
      </c>
      <c r="E21" s="7"/>
      <c r="F21" s="7"/>
      <c r="G21" s="7"/>
      <c r="H21" s="7"/>
      <c r="I21" s="7"/>
      <c r="J21" s="7"/>
      <c r="K21" s="7"/>
      <c r="L21" s="7"/>
      <c r="M21" s="7"/>
      <c r="N21" s="7"/>
      <c r="O21" s="7"/>
      <c r="P21" s="7"/>
      <c r="Q21" s="7"/>
      <c r="R21" s="7"/>
      <c r="S21" s="7"/>
      <c r="T21" s="7">
        <f t="shared" si="0"/>
        <v>0</v>
      </c>
    </row>
    <row r="22" spans="2:20" ht="15" x14ac:dyDescent="0.25">
      <c r="B22" s="3">
        <v>19</v>
      </c>
      <c r="C22" s="38"/>
      <c r="D22" s="36">
        <v>0</v>
      </c>
      <c r="E22" s="7"/>
      <c r="F22" s="7"/>
      <c r="G22" s="7"/>
      <c r="H22" s="7"/>
      <c r="I22" s="7"/>
      <c r="J22" s="7"/>
      <c r="K22" s="7"/>
      <c r="L22" s="7"/>
      <c r="M22" s="7"/>
      <c r="N22" s="7"/>
      <c r="O22" s="7"/>
      <c r="P22" s="7"/>
      <c r="Q22" s="7"/>
      <c r="R22" s="7"/>
      <c r="S22" s="7"/>
      <c r="T22" s="7">
        <f t="shared" si="0"/>
        <v>0</v>
      </c>
    </row>
    <row r="23" spans="2:20" ht="15" x14ac:dyDescent="0.25">
      <c r="B23" s="3">
        <v>20</v>
      </c>
      <c r="C23" s="38"/>
      <c r="D23" s="36">
        <v>0</v>
      </c>
      <c r="E23" s="7"/>
      <c r="F23" s="7"/>
      <c r="G23" s="7"/>
      <c r="H23" s="7"/>
      <c r="I23" s="7"/>
      <c r="J23" s="7"/>
      <c r="K23" s="7"/>
      <c r="L23" s="7"/>
      <c r="M23" s="7"/>
      <c r="N23" s="7"/>
      <c r="O23" s="7"/>
      <c r="P23" s="7"/>
      <c r="Q23" s="7"/>
      <c r="R23" s="7"/>
      <c r="S23" s="7"/>
      <c r="T23" s="7">
        <f t="shared" si="0"/>
        <v>0</v>
      </c>
    </row>
    <row r="24" spans="2:20" ht="15" x14ac:dyDescent="0.25">
      <c r="B24" s="3">
        <v>21</v>
      </c>
      <c r="C24" s="38"/>
      <c r="D24" s="36">
        <v>0</v>
      </c>
      <c r="E24" s="7"/>
      <c r="F24" s="7"/>
      <c r="G24" s="7"/>
      <c r="H24" s="7"/>
      <c r="I24" s="7"/>
      <c r="J24" s="7"/>
      <c r="K24" s="7"/>
      <c r="L24" s="7"/>
      <c r="M24" s="7"/>
      <c r="N24" s="7"/>
      <c r="O24" s="7"/>
      <c r="P24" s="7"/>
      <c r="Q24" s="7"/>
      <c r="R24" s="7"/>
      <c r="S24" s="7"/>
      <c r="T24" s="7">
        <f t="shared" si="0"/>
        <v>0</v>
      </c>
    </row>
    <row r="25" spans="2:20" ht="15" x14ac:dyDescent="0.25">
      <c r="B25" s="3">
        <v>22</v>
      </c>
      <c r="C25" s="38"/>
      <c r="D25" s="36">
        <v>0</v>
      </c>
      <c r="E25" s="7"/>
      <c r="F25" s="7"/>
      <c r="G25" s="7"/>
      <c r="H25" s="7"/>
      <c r="I25" s="7"/>
      <c r="J25" s="7"/>
      <c r="K25" s="7"/>
      <c r="L25" s="7"/>
      <c r="M25" s="7"/>
      <c r="N25" s="7"/>
      <c r="O25" s="7"/>
      <c r="P25" s="7"/>
      <c r="Q25" s="7"/>
      <c r="R25" s="7"/>
      <c r="S25" s="7"/>
      <c r="T25" s="7">
        <f t="shared" si="0"/>
        <v>0</v>
      </c>
    </row>
    <row r="26" spans="2:20" ht="15" x14ac:dyDescent="0.25">
      <c r="B26" s="3">
        <v>23</v>
      </c>
      <c r="C26" s="38"/>
      <c r="D26" s="36">
        <v>0</v>
      </c>
      <c r="E26" s="7"/>
      <c r="F26" s="7"/>
      <c r="G26" s="7"/>
      <c r="H26" s="7"/>
      <c r="I26" s="7"/>
      <c r="J26" s="7"/>
      <c r="K26" s="7"/>
      <c r="L26" s="7"/>
      <c r="M26" s="7"/>
      <c r="N26" s="7"/>
      <c r="O26" s="7"/>
      <c r="P26" s="7"/>
      <c r="Q26" s="7"/>
      <c r="R26" s="7"/>
      <c r="S26" s="7"/>
      <c r="T26" s="7">
        <f t="shared" si="0"/>
        <v>0</v>
      </c>
    </row>
    <row r="27" spans="2:20" ht="15" x14ac:dyDescent="0.25">
      <c r="B27" s="3">
        <v>24</v>
      </c>
      <c r="C27" s="38"/>
      <c r="D27" s="36">
        <v>0</v>
      </c>
      <c r="E27" s="7"/>
      <c r="F27" s="7"/>
      <c r="G27" s="7"/>
      <c r="H27" s="7"/>
      <c r="I27" s="7"/>
      <c r="J27" s="7"/>
      <c r="K27" s="7"/>
      <c r="L27" s="7"/>
      <c r="M27" s="7"/>
      <c r="N27" s="7"/>
      <c r="O27" s="7"/>
      <c r="P27" s="7"/>
      <c r="Q27" s="7"/>
      <c r="R27" s="7"/>
      <c r="S27" s="7"/>
      <c r="T27" s="7">
        <f t="shared" si="0"/>
        <v>0</v>
      </c>
    </row>
    <row r="28" spans="2:20" ht="15" x14ac:dyDescent="0.25">
      <c r="B28" s="3">
        <v>25</v>
      </c>
      <c r="C28" s="38"/>
      <c r="D28" s="36">
        <v>0</v>
      </c>
      <c r="E28" s="7"/>
      <c r="F28" s="7"/>
      <c r="G28" s="7"/>
      <c r="H28" s="7"/>
      <c r="I28" s="7"/>
      <c r="J28" s="7"/>
      <c r="K28" s="7"/>
      <c r="L28" s="7"/>
      <c r="M28" s="7"/>
      <c r="N28" s="7"/>
      <c r="O28" s="7"/>
      <c r="P28" s="7"/>
      <c r="Q28" s="7"/>
      <c r="R28" s="7"/>
      <c r="S28" s="7"/>
      <c r="T28" s="7">
        <f t="shared" si="0"/>
        <v>0</v>
      </c>
    </row>
    <row r="29" spans="2:20" ht="15" x14ac:dyDescent="0.25">
      <c r="B29" s="3">
        <v>26</v>
      </c>
      <c r="C29" s="38"/>
      <c r="D29" s="36">
        <v>0</v>
      </c>
      <c r="E29" s="7"/>
      <c r="F29" s="7"/>
      <c r="G29" s="7"/>
      <c r="H29" s="7"/>
      <c r="I29" s="7"/>
      <c r="J29" s="7"/>
      <c r="K29" s="7"/>
      <c r="L29" s="7"/>
      <c r="M29" s="7"/>
      <c r="N29" s="7"/>
      <c r="O29" s="7"/>
      <c r="P29" s="7"/>
      <c r="Q29" s="7"/>
      <c r="R29" s="7"/>
      <c r="S29" s="7"/>
      <c r="T29" s="7">
        <f t="shared" si="0"/>
        <v>0</v>
      </c>
    </row>
    <row r="30" spans="2:20" ht="15" x14ac:dyDescent="0.25">
      <c r="B30" s="3">
        <v>27</v>
      </c>
      <c r="C30" s="38"/>
      <c r="D30" s="36">
        <v>0</v>
      </c>
      <c r="E30" s="7"/>
      <c r="F30" s="7"/>
      <c r="G30" s="7"/>
      <c r="H30" s="7"/>
      <c r="I30" s="7"/>
      <c r="J30" s="7"/>
      <c r="K30" s="7"/>
      <c r="L30" s="7"/>
      <c r="M30" s="7"/>
      <c r="N30" s="7"/>
      <c r="O30" s="7"/>
      <c r="P30" s="7"/>
      <c r="Q30" s="7"/>
      <c r="R30" s="7"/>
      <c r="S30" s="7"/>
      <c r="T30" s="7">
        <f t="shared" si="0"/>
        <v>0</v>
      </c>
    </row>
    <row r="31" spans="2:20" ht="15" x14ac:dyDescent="0.25">
      <c r="B31" s="3">
        <v>28</v>
      </c>
      <c r="C31" s="38"/>
      <c r="D31" s="36">
        <v>0</v>
      </c>
      <c r="E31" s="7"/>
      <c r="F31" s="7"/>
      <c r="G31" s="7"/>
      <c r="H31" s="7"/>
      <c r="I31" s="7"/>
      <c r="J31" s="7"/>
      <c r="K31" s="7"/>
      <c r="L31" s="7"/>
      <c r="M31" s="7"/>
      <c r="N31" s="7"/>
      <c r="O31" s="7"/>
      <c r="P31" s="7"/>
      <c r="Q31" s="7"/>
      <c r="R31" s="7"/>
      <c r="S31" s="7"/>
      <c r="T31" s="7">
        <f t="shared" si="0"/>
        <v>0</v>
      </c>
    </row>
    <row r="32" spans="2:20" ht="15" x14ac:dyDescent="0.25">
      <c r="B32" s="3">
        <v>29</v>
      </c>
      <c r="C32" s="38"/>
      <c r="D32" s="36">
        <v>0</v>
      </c>
      <c r="E32" s="7"/>
      <c r="F32" s="7"/>
      <c r="G32" s="7"/>
      <c r="H32" s="7"/>
      <c r="I32" s="7"/>
      <c r="J32" s="7"/>
      <c r="K32" s="7"/>
      <c r="L32" s="7"/>
      <c r="M32" s="7"/>
      <c r="N32" s="7"/>
      <c r="O32" s="7"/>
      <c r="P32" s="7"/>
      <c r="Q32" s="7"/>
      <c r="R32" s="7"/>
      <c r="S32" s="7"/>
      <c r="T32" s="7">
        <f t="shared" si="0"/>
        <v>0</v>
      </c>
    </row>
    <row r="33" spans="2:20" ht="15" x14ac:dyDescent="0.25">
      <c r="B33" s="3">
        <v>30</v>
      </c>
      <c r="C33" s="41"/>
      <c r="D33" s="42">
        <v>0</v>
      </c>
      <c r="E33" s="16"/>
      <c r="F33" s="16"/>
      <c r="G33" s="16"/>
      <c r="H33" s="16"/>
      <c r="I33" s="16"/>
      <c r="J33" s="16"/>
      <c r="K33" s="16"/>
      <c r="L33" s="16"/>
      <c r="M33" s="16"/>
      <c r="N33" s="16"/>
      <c r="O33" s="16"/>
      <c r="P33" s="16"/>
      <c r="Q33" s="16"/>
      <c r="R33" s="16"/>
      <c r="S33" s="16"/>
      <c r="T33" s="16">
        <f t="shared" si="0"/>
        <v>0</v>
      </c>
    </row>
    <row r="34" spans="2:20" ht="15" x14ac:dyDescent="0.25">
      <c r="B34" s="3">
        <v>31</v>
      </c>
      <c r="C34" s="38"/>
      <c r="D34" s="42">
        <v>0</v>
      </c>
      <c r="E34" s="7"/>
      <c r="F34" s="7"/>
      <c r="G34" s="7"/>
      <c r="H34" s="7"/>
      <c r="I34" s="7"/>
      <c r="J34" s="7"/>
      <c r="K34" s="7"/>
      <c r="L34" s="7"/>
      <c r="M34" s="7"/>
      <c r="N34" s="7"/>
      <c r="O34" s="7"/>
      <c r="P34" s="7"/>
      <c r="Q34" s="7"/>
      <c r="R34" s="7"/>
      <c r="S34" s="7"/>
      <c r="T34" s="16">
        <f t="shared" si="0"/>
        <v>0</v>
      </c>
    </row>
    <row r="35" spans="2:20" ht="15" x14ac:dyDescent="0.25">
      <c r="B35" s="3">
        <v>32</v>
      </c>
      <c r="C35" s="38"/>
      <c r="D35" s="42">
        <v>0</v>
      </c>
      <c r="E35" s="7"/>
      <c r="F35" s="7"/>
      <c r="G35" s="7"/>
      <c r="H35" s="7"/>
      <c r="I35" s="7"/>
      <c r="J35" s="7"/>
      <c r="K35" s="7"/>
      <c r="L35" s="7"/>
      <c r="M35" s="7"/>
      <c r="N35" s="7"/>
      <c r="O35" s="7"/>
      <c r="P35" s="7"/>
      <c r="Q35" s="7"/>
      <c r="R35" s="7"/>
      <c r="S35" s="7"/>
      <c r="T35" s="16">
        <f t="shared" si="0"/>
        <v>0</v>
      </c>
    </row>
    <row r="36" spans="2:20" ht="15" x14ac:dyDescent="0.25">
      <c r="B36" s="3">
        <v>33</v>
      </c>
      <c r="C36" s="38"/>
      <c r="D36" s="42">
        <v>0</v>
      </c>
      <c r="E36" s="7"/>
      <c r="F36" s="7"/>
      <c r="G36" s="7"/>
      <c r="H36" s="7"/>
      <c r="I36" s="7"/>
      <c r="J36" s="7"/>
      <c r="K36" s="7"/>
      <c r="L36" s="7"/>
      <c r="M36" s="7"/>
      <c r="N36" s="7"/>
      <c r="O36" s="7"/>
      <c r="P36" s="7"/>
      <c r="Q36" s="7"/>
      <c r="R36" s="7"/>
      <c r="S36" s="7"/>
      <c r="T36" s="16">
        <f t="shared" si="0"/>
        <v>0</v>
      </c>
    </row>
    <row r="37" spans="2:20" ht="15" x14ac:dyDescent="0.25">
      <c r="B37" s="3">
        <v>34</v>
      </c>
      <c r="C37" s="38"/>
      <c r="D37" s="42">
        <v>0</v>
      </c>
      <c r="E37" s="7"/>
      <c r="F37" s="7"/>
      <c r="G37" s="7"/>
      <c r="H37" s="7"/>
      <c r="I37" s="7"/>
      <c r="J37" s="7"/>
      <c r="K37" s="7"/>
      <c r="L37" s="7"/>
      <c r="M37" s="7"/>
      <c r="N37" s="7"/>
      <c r="O37" s="7"/>
      <c r="P37" s="7"/>
      <c r="Q37" s="7"/>
      <c r="R37" s="7"/>
      <c r="S37" s="7"/>
      <c r="T37" s="16">
        <f t="shared" si="0"/>
        <v>0</v>
      </c>
    </row>
    <row r="38" spans="2:20" ht="15" x14ac:dyDescent="0.25">
      <c r="B38" s="3">
        <v>35</v>
      </c>
      <c r="C38" s="38"/>
      <c r="D38" s="42">
        <v>0</v>
      </c>
      <c r="E38" s="7"/>
      <c r="F38" s="7"/>
      <c r="G38" s="7"/>
      <c r="H38" s="7"/>
      <c r="I38" s="7"/>
      <c r="J38" s="7"/>
      <c r="K38" s="7"/>
      <c r="L38" s="7"/>
      <c r="M38" s="7"/>
      <c r="N38" s="7"/>
      <c r="O38" s="7"/>
      <c r="P38" s="7"/>
      <c r="Q38" s="7"/>
      <c r="R38" s="7"/>
      <c r="S38" s="7"/>
      <c r="T38" s="16">
        <f t="shared" si="0"/>
        <v>0</v>
      </c>
    </row>
    <row r="39" spans="2:20" ht="15.75" thickBot="1" x14ac:dyDescent="0.3">
      <c r="B39" s="18"/>
      <c r="D39" s="19" t="s">
        <v>23</v>
      </c>
      <c r="E39" s="43">
        <f>SUM(E4:E33)</f>
        <v>0</v>
      </c>
      <c r="F39" s="43">
        <f t="shared" ref="F39:S39" si="1">SUM(F4:F33)</f>
        <v>0</v>
      </c>
      <c r="G39" s="43">
        <f t="shared" si="1"/>
        <v>0</v>
      </c>
      <c r="H39" s="43">
        <f t="shared" si="1"/>
        <v>0</v>
      </c>
      <c r="I39" s="43">
        <f t="shared" si="1"/>
        <v>0</v>
      </c>
      <c r="J39" s="43">
        <f t="shared" si="1"/>
        <v>0</v>
      </c>
      <c r="K39" s="43">
        <f t="shared" si="1"/>
        <v>0</v>
      </c>
      <c r="L39" s="43">
        <f t="shared" si="1"/>
        <v>0</v>
      </c>
      <c r="M39" s="43">
        <f t="shared" si="1"/>
        <v>0</v>
      </c>
      <c r="N39" s="43">
        <f t="shared" si="1"/>
        <v>0</v>
      </c>
      <c r="O39" s="43">
        <f t="shared" si="1"/>
        <v>0</v>
      </c>
      <c r="P39" s="43">
        <f t="shared" si="1"/>
        <v>0</v>
      </c>
      <c r="Q39" s="43">
        <f t="shared" si="1"/>
        <v>0</v>
      </c>
      <c r="R39" s="43">
        <f t="shared" si="1"/>
        <v>0</v>
      </c>
      <c r="S39" s="44">
        <f t="shared" si="1"/>
        <v>0</v>
      </c>
      <c r="T39" s="45">
        <f>SUM(E39:S39)</f>
        <v>0</v>
      </c>
    </row>
    <row r="41" spans="2:20" x14ac:dyDescent="0.2">
      <c r="B41" s="52" t="s">
        <v>47</v>
      </c>
      <c r="C41" s="52" t="s">
        <v>48</v>
      </c>
    </row>
  </sheetData>
  <mergeCells count="3">
    <mergeCell ref="B1:C2"/>
    <mergeCell ref="E2:S2"/>
    <mergeCell ref="D1:G1"/>
  </mergeCells>
  <pageMargins left="0.25" right="0.25" top="0.75" bottom="0.75" header="0.3" footer="0.3"/>
  <pageSetup scale="71" fitToHeight="0" orientation="landscape" r:id="rId1"/>
  <ignoredErrors>
    <ignoredError sqref="T28:T33 T4:T23 T24:T27 T34:T3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S49"/>
  <sheetViews>
    <sheetView zoomScale="70" zoomScaleNormal="70" workbookViewId="0">
      <selection activeCell="B49" sqref="B49"/>
    </sheetView>
  </sheetViews>
  <sheetFormatPr defaultRowHeight="15" x14ac:dyDescent="0.25"/>
  <cols>
    <col min="1" max="1" width="3.140625" customWidth="1"/>
    <col min="2" max="2" width="5.5703125" customWidth="1"/>
    <col min="3" max="3" width="25.140625" customWidth="1"/>
    <col min="4" max="19" width="16.5703125" customWidth="1"/>
  </cols>
  <sheetData>
    <row r="1" spans="1:19" ht="79.5" customHeight="1" x14ac:dyDescent="0.25">
      <c r="D1" s="21" t="s">
        <v>28</v>
      </c>
      <c r="E1" s="10"/>
    </row>
    <row r="2" spans="1:19" s="28" customFormat="1" ht="15.75" x14ac:dyDescent="0.25">
      <c r="A2" s="26" t="s">
        <v>29</v>
      </c>
      <c r="B2" s="18"/>
      <c r="C2" s="27"/>
      <c r="D2" s="27"/>
    </row>
    <row r="3" spans="1:19" x14ac:dyDescent="0.25">
      <c r="A3" s="35" t="s">
        <v>30</v>
      </c>
      <c r="B3" s="22"/>
      <c r="C3" s="22"/>
      <c r="D3" s="22"/>
    </row>
    <row r="4" spans="1:19" x14ac:dyDescent="0.25">
      <c r="A4" s="22"/>
      <c r="B4" s="22"/>
      <c r="C4" s="22"/>
      <c r="D4" s="22"/>
    </row>
    <row r="5" spans="1:19" ht="30" x14ac:dyDescent="0.25">
      <c r="B5" s="10"/>
      <c r="C5" s="1" t="s">
        <v>0</v>
      </c>
      <c r="D5" s="1">
        <f>'Salary Schedule'!E3</f>
        <v>2023</v>
      </c>
      <c r="E5" s="1">
        <f>'Salary Schedule'!F3</f>
        <v>2024</v>
      </c>
      <c r="F5" s="1">
        <f>'Salary Schedule'!G3</f>
        <v>2025</v>
      </c>
      <c r="G5" s="1">
        <f>'Salary Schedule'!H3</f>
        <v>2026</v>
      </c>
      <c r="H5" s="1">
        <f>'Salary Schedule'!I3</f>
        <v>2027</v>
      </c>
      <c r="I5" s="1">
        <f>'Salary Schedule'!J3</f>
        <v>2028</v>
      </c>
      <c r="J5" s="1">
        <f>'Salary Schedule'!K3</f>
        <v>2029</v>
      </c>
      <c r="K5" s="1">
        <f>'Salary Schedule'!L3</f>
        <v>2030</v>
      </c>
      <c r="L5" s="1">
        <f>'Salary Schedule'!M3</f>
        <v>2031</v>
      </c>
      <c r="M5" s="1">
        <f>'Salary Schedule'!N3</f>
        <v>2032</v>
      </c>
      <c r="N5" s="1">
        <f>'Salary Schedule'!O3</f>
        <v>2033</v>
      </c>
      <c r="O5" s="1">
        <f>'Salary Schedule'!P3</f>
        <v>2034</v>
      </c>
      <c r="P5" s="1">
        <f>'Salary Schedule'!Q3</f>
        <v>2035</v>
      </c>
      <c r="Q5" s="1">
        <f>'Salary Schedule'!R3</f>
        <v>2036</v>
      </c>
      <c r="R5" s="1">
        <f>'Salary Schedule'!S3</f>
        <v>2037</v>
      </c>
      <c r="S5" s="8" t="s">
        <v>39</v>
      </c>
    </row>
    <row r="6" spans="1:19" x14ac:dyDescent="0.25">
      <c r="B6" s="3">
        <v>1</v>
      </c>
      <c r="C6" s="38">
        <f>'Salary Schedule'!C4</f>
        <v>0</v>
      </c>
      <c r="D6" s="37">
        <f>'Salary Schedule'!E4*'Salary Schedule'!$D4</f>
        <v>0</v>
      </c>
      <c r="E6" s="37">
        <f>'Salary Schedule'!F4*'Salary Schedule'!$D4</f>
        <v>0</v>
      </c>
      <c r="F6" s="37">
        <f>'Salary Schedule'!G4*'Salary Schedule'!$D4</f>
        <v>0</v>
      </c>
      <c r="G6" s="37">
        <f>'Salary Schedule'!H4*'Salary Schedule'!$D4</f>
        <v>0</v>
      </c>
      <c r="H6" s="37">
        <f>'Salary Schedule'!I4*'Salary Schedule'!$D4</f>
        <v>0</v>
      </c>
      <c r="I6" s="37">
        <f>'Salary Schedule'!J4*'Salary Schedule'!$D4</f>
        <v>0</v>
      </c>
      <c r="J6" s="37">
        <f>'Salary Schedule'!K4*'Salary Schedule'!$D4</f>
        <v>0</v>
      </c>
      <c r="K6" s="37">
        <f>'Salary Schedule'!L4*'Salary Schedule'!$D4</f>
        <v>0</v>
      </c>
      <c r="L6" s="37">
        <f>'Salary Schedule'!M4*'Salary Schedule'!$D4</f>
        <v>0</v>
      </c>
      <c r="M6" s="37">
        <f>'Salary Schedule'!N4*'Salary Schedule'!$D4</f>
        <v>0</v>
      </c>
      <c r="N6" s="37">
        <f>'Salary Schedule'!O4*'Salary Schedule'!$D4</f>
        <v>0</v>
      </c>
      <c r="O6" s="37">
        <f>'Salary Schedule'!P4*'Salary Schedule'!$D4</f>
        <v>0</v>
      </c>
      <c r="P6" s="37">
        <f>'Salary Schedule'!Q4*'Salary Schedule'!$D4</f>
        <v>0</v>
      </c>
      <c r="Q6" s="37">
        <f>'Salary Schedule'!R4*'Salary Schedule'!$D4</f>
        <v>0</v>
      </c>
      <c r="R6" s="37">
        <f>'Salary Schedule'!S4*'Salary Schedule'!$D4</f>
        <v>0</v>
      </c>
      <c r="S6" s="37">
        <f>SUM(D6:R6)</f>
        <v>0</v>
      </c>
    </row>
    <row r="7" spans="1:19" x14ac:dyDescent="0.25">
      <c r="B7" s="3">
        <v>2</v>
      </c>
      <c r="C7" s="38">
        <f>'Salary Schedule'!C5</f>
        <v>0</v>
      </c>
      <c r="D7" s="37">
        <f>'Salary Schedule'!E5*'Salary Schedule'!$D5</f>
        <v>0</v>
      </c>
      <c r="E7" s="37">
        <f>'Salary Schedule'!F5*'Salary Schedule'!$D5</f>
        <v>0</v>
      </c>
      <c r="F7" s="37">
        <f>'Salary Schedule'!G5*'Salary Schedule'!$D5</f>
        <v>0</v>
      </c>
      <c r="G7" s="37">
        <f>'Salary Schedule'!H5*'Salary Schedule'!$D5</f>
        <v>0</v>
      </c>
      <c r="H7" s="37">
        <f>'Salary Schedule'!I5*'Salary Schedule'!$D5</f>
        <v>0</v>
      </c>
      <c r="I7" s="37">
        <f>'Salary Schedule'!J5*'Salary Schedule'!$D5</f>
        <v>0</v>
      </c>
      <c r="J7" s="37">
        <f>'Salary Schedule'!K5*'Salary Schedule'!$D5</f>
        <v>0</v>
      </c>
      <c r="K7" s="37">
        <f>'Salary Schedule'!L5*'Salary Schedule'!$D5</f>
        <v>0</v>
      </c>
      <c r="L7" s="37">
        <f>'Salary Schedule'!M5*'Salary Schedule'!$D5</f>
        <v>0</v>
      </c>
      <c r="M7" s="37">
        <f>'Salary Schedule'!N5*'Salary Schedule'!$D5</f>
        <v>0</v>
      </c>
      <c r="N7" s="37">
        <f>'Salary Schedule'!O5*'Salary Schedule'!$D5</f>
        <v>0</v>
      </c>
      <c r="O7" s="37">
        <f>'Salary Schedule'!P5*'Salary Schedule'!$D5</f>
        <v>0</v>
      </c>
      <c r="P7" s="37">
        <f>'Salary Schedule'!Q5*'Salary Schedule'!$D5</f>
        <v>0</v>
      </c>
      <c r="Q7" s="37">
        <f>'Salary Schedule'!R5*'Salary Schedule'!$D5</f>
        <v>0</v>
      </c>
      <c r="R7" s="37">
        <f>'Salary Schedule'!S5*'Salary Schedule'!$D5</f>
        <v>0</v>
      </c>
      <c r="S7" s="37">
        <f t="shared" ref="S7:S35" si="0">SUM(D7:R7)</f>
        <v>0</v>
      </c>
    </row>
    <row r="8" spans="1:19" x14ac:dyDescent="0.25">
      <c r="B8" s="3">
        <v>3</v>
      </c>
      <c r="C8" s="38">
        <f>'Salary Schedule'!C6</f>
        <v>0</v>
      </c>
      <c r="D8" s="37">
        <f>'Salary Schedule'!E6*'Salary Schedule'!$D6</f>
        <v>0</v>
      </c>
      <c r="E8" s="37">
        <f>'Salary Schedule'!F6*'Salary Schedule'!$D6</f>
        <v>0</v>
      </c>
      <c r="F8" s="37">
        <f>'Salary Schedule'!G6*'Salary Schedule'!$D6</f>
        <v>0</v>
      </c>
      <c r="G8" s="37">
        <f>'Salary Schedule'!H6*'Salary Schedule'!$D6</f>
        <v>0</v>
      </c>
      <c r="H8" s="37">
        <f>'Salary Schedule'!I6*'Salary Schedule'!$D6</f>
        <v>0</v>
      </c>
      <c r="I8" s="37">
        <f>'Salary Schedule'!J6*'Salary Schedule'!$D6</f>
        <v>0</v>
      </c>
      <c r="J8" s="37">
        <f>'Salary Schedule'!K6*'Salary Schedule'!$D6</f>
        <v>0</v>
      </c>
      <c r="K8" s="37">
        <f>'Salary Schedule'!L6*'Salary Schedule'!$D6</f>
        <v>0</v>
      </c>
      <c r="L8" s="37">
        <f>'Salary Schedule'!M6*'Salary Schedule'!$D6</f>
        <v>0</v>
      </c>
      <c r="M8" s="37">
        <f>'Salary Schedule'!N6*'Salary Schedule'!$D6</f>
        <v>0</v>
      </c>
      <c r="N8" s="37">
        <f>'Salary Schedule'!O6*'Salary Schedule'!$D6</f>
        <v>0</v>
      </c>
      <c r="O8" s="37">
        <f>'Salary Schedule'!P6*'Salary Schedule'!$D6</f>
        <v>0</v>
      </c>
      <c r="P8" s="37">
        <f>'Salary Schedule'!Q6*'Salary Schedule'!$D6</f>
        <v>0</v>
      </c>
      <c r="Q8" s="37">
        <f>'Salary Schedule'!R6*'Salary Schedule'!$D6</f>
        <v>0</v>
      </c>
      <c r="R8" s="37">
        <f>'Salary Schedule'!S6*'Salary Schedule'!$D6</f>
        <v>0</v>
      </c>
      <c r="S8" s="37">
        <f t="shared" si="0"/>
        <v>0</v>
      </c>
    </row>
    <row r="9" spans="1:19" x14ac:dyDescent="0.25">
      <c r="B9" s="3">
        <v>4</v>
      </c>
      <c r="C9" s="38">
        <f>'Salary Schedule'!C7</f>
        <v>0</v>
      </c>
      <c r="D9" s="37">
        <f>'Salary Schedule'!E7*'Salary Schedule'!$D7</f>
        <v>0</v>
      </c>
      <c r="E9" s="37">
        <f>'Salary Schedule'!F7*'Salary Schedule'!$D7</f>
        <v>0</v>
      </c>
      <c r="F9" s="37">
        <f>'Salary Schedule'!G7*'Salary Schedule'!$D7</f>
        <v>0</v>
      </c>
      <c r="G9" s="37">
        <f>'Salary Schedule'!H7*'Salary Schedule'!$D7</f>
        <v>0</v>
      </c>
      <c r="H9" s="37">
        <f>'Salary Schedule'!I7*'Salary Schedule'!$D7</f>
        <v>0</v>
      </c>
      <c r="I9" s="37">
        <f>'Salary Schedule'!J7*'Salary Schedule'!$D7</f>
        <v>0</v>
      </c>
      <c r="J9" s="37">
        <f>'Salary Schedule'!K7*'Salary Schedule'!$D7</f>
        <v>0</v>
      </c>
      <c r="K9" s="37">
        <f>'Salary Schedule'!L7*'Salary Schedule'!$D7</f>
        <v>0</v>
      </c>
      <c r="L9" s="37">
        <f>'Salary Schedule'!M7*'Salary Schedule'!$D7</f>
        <v>0</v>
      </c>
      <c r="M9" s="37">
        <f>'Salary Schedule'!N7*'Salary Schedule'!$D7</f>
        <v>0</v>
      </c>
      <c r="N9" s="37">
        <f>'Salary Schedule'!O7*'Salary Schedule'!$D7</f>
        <v>0</v>
      </c>
      <c r="O9" s="37">
        <f>'Salary Schedule'!P7*'Salary Schedule'!$D7</f>
        <v>0</v>
      </c>
      <c r="P9" s="37">
        <f>'Salary Schedule'!Q7*'Salary Schedule'!$D7</f>
        <v>0</v>
      </c>
      <c r="Q9" s="37">
        <f>'Salary Schedule'!R7*'Salary Schedule'!$D7</f>
        <v>0</v>
      </c>
      <c r="R9" s="37">
        <f>'Salary Schedule'!S7*'Salary Schedule'!$D7</f>
        <v>0</v>
      </c>
      <c r="S9" s="37">
        <f t="shared" si="0"/>
        <v>0</v>
      </c>
    </row>
    <row r="10" spans="1:19" x14ac:dyDescent="0.25">
      <c r="B10" s="3">
        <v>5</v>
      </c>
      <c r="C10" s="38">
        <f>'Salary Schedule'!C8</f>
        <v>0</v>
      </c>
      <c r="D10" s="37">
        <f>'Salary Schedule'!E8*'Salary Schedule'!$D8</f>
        <v>0</v>
      </c>
      <c r="E10" s="37">
        <f>'Salary Schedule'!F8*'Salary Schedule'!$D8</f>
        <v>0</v>
      </c>
      <c r="F10" s="37">
        <f>'Salary Schedule'!G8*'Salary Schedule'!$D8</f>
        <v>0</v>
      </c>
      <c r="G10" s="37">
        <f>'Salary Schedule'!H8*'Salary Schedule'!$D8</f>
        <v>0</v>
      </c>
      <c r="H10" s="37">
        <f>'Salary Schedule'!I8*'Salary Schedule'!$D8</f>
        <v>0</v>
      </c>
      <c r="I10" s="37">
        <f>'Salary Schedule'!J8*'Salary Schedule'!$D8</f>
        <v>0</v>
      </c>
      <c r="J10" s="37">
        <f>'Salary Schedule'!K8*'Salary Schedule'!$D8</f>
        <v>0</v>
      </c>
      <c r="K10" s="37">
        <f>'Salary Schedule'!L8*'Salary Schedule'!$D8</f>
        <v>0</v>
      </c>
      <c r="L10" s="37">
        <f>'Salary Schedule'!M8*'Salary Schedule'!$D8</f>
        <v>0</v>
      </c>
      <c r="M10" s="37">
        <f>'Salary Schedule'!N8*'Salary Schedule'!$D8</f>
        <v>0</v>
      </c>
      <c r="N10" s="37">
        <f>'Salary Schedule'!O8*'Salary Schedule'!$D8</f>
        <v>0</v>
      </c>
      <c r="O10" s="37">
        <f>'Salary Schedule'!P8*'Salary Schedule'!$D8</f>
        <v>0</v>
      </c>
      <c r="P10" s="37">
        <f>'Salary Schedule'!Q8*'Salary Schedule'!$D8</f>
        <v>0</v>
      </c>
      <c r="Q10" s="37">
        <f>'Salary Schedule'!R8*'Salary Schedule'!$D8</f>
        <v>0</v>
      </c>
      <c r="R10" s="37">
        <f>'Salary Schedule'!S8*'Salary Schedule'!$D8</f>
        <v>0</v>
      </c>
      <c r="S10" s="37">
        <f t="shared" si="0"/>
        <v>0</v>
      </c>
    </row>
    <row r="11" spans="1:19" x14ac:dyDescent="0.25">
      <c r="B11" s="3">
        <v>6</v>
      </c>
      <c r="C11" s="38">
        <f>'Salary Schedule'!C9</f>
        <v>0</v>
      </c>
      <c r="D11" s="37">
        <f>'Salary Schedule'!E9*'Salary Schedule'!$D9</f>
        <v>0</v>
      </c>
      <c r="E11" s="37">
        <f>'Salary Schedule'!F9*'Salary Schedule'!$D9</f>
        <v>0</v>
      </c>
      <c r="F11" s="37">
        <f>'Salary Schedule'!G9*'Salary Schedule'!$D9</f>
        <v>0</v>
      </c>
      <c r="G11" s="37">
        <f>'Salary Schedule'!H9*'Salary Schedule'!$D9</f>
        <v>0</v>
      </c>
      <c r="H11" s="37">
        <f>'Salary Schedule'!I9*'Salary Schedule'!$D9</f>
        <v>0</v>
      </c>
      <c r="I11" s="37">
        <f>'Salary Schedule'!J9*'Salary Schedule'!$D9</f>
        <v>0</v>
      </c>
      <c r="J11" s="37">
        <f>'Salary Schedule'!K9*'Salary Schedule'!$D9</f>
        <v>0</v>
      </c>
      <c r="K11" s="37">
        <f>'Salary Schedule'!L9*'Salary Schedule'!$D9</f>
        <v>0</v>
      </c>
      <c r="L11" s="37">
        <f>'Salary Schedule'!M9*'Salary Schedule'!$D9</f>
        <v>0</v>
      </c>
      <c r="M11" s="37">
        <f>'Salary Schedule'!N9*'Salary Schedule'!$D9</f>
        <v>0</v>
      </c>
      <c r="N11" s="37">
        <f>'Salary Schedule'!O9*'Salary Schedule'!$D9</f>
        <v>0</v>
      </c>
      <c r="O11" s="37">
        <f>'Salary Schedule'!P9*'Salary Schedule'!$D9</f>
        <v>0</v>
      </c>
      <c r="P11" s="37">
        <f>'Salary Schedule'!Q9*'Salary Schedule'!$D9</f>
        <v>0</v>
      </c>
      <c r="Q11" s="37">
        <f>'Salary Schedule'!R9*'Salary Schedule'!$D9</f>
        <v>0</v>
      </c>
      <c r="R11" s="37">
        <f>'Salary Schedule'!S9*'Salary Schedule'!$D9</f>
        <v>0</v>
      </c>
      <c r="S11" s="37">
        <f t="shared" si="0"/>
        <v>0</v>
      </c>
    </row>
    <row r="12" spans="1:19" x14ac:dyDescent="0.25">
      <c r="B12" s="3">
        <v>7</v>
      </c>
      <c r="C12" s="38">
        <f>'Salary Schedule'!C10</f>
        <v>0</v>
      </c>
      <c r="D12" s="37">
        <f>'Salary Schedule'!E10*'Salary Schedule'!$D10</f>
        <v>0</v>
      </c>
      <c r="E12" s="37">
        <f>'Salary Schedule'!F10*'Salary Schedule'!$D10</f>
        <v>0</v>
      </c>
      <c r="F12" s="37">
        <f>'Salary Schedule'!G10*'Salary Schedule'!$D10</f>
        <v>0</v>
      </c>
      <c r="G12" s="37">
        <f>'Salary Schedule'!H10*'Salary Schedule'!$D10</f>
        <v>0</v>
      </c>
      <c r="H12" s="37">
        <f>'Salary Schedule'!I10*'Salary Schedule'!$D10</f>
        <v>0</v>
      </c>
      <c r="I12" s="37">
        <f>'Salary Schedule'!J10*'Salary Schedule'!$D10</f>
        <v>0</v>
      </c>
      <c r="J12" s="37">
        <f>'Salary Schedule'!K10*'Salary Schedule'!$D10</f>
        <v>0</v>
      </c>
      <c r="K12" s="37">
        <f>'Salary Schedule'!L10*'Salary Schedule'!$D10</f>
        <v>0</v>
      </c>
      <c r="L12" s="37">
        <f>'Salary Schedule'!M10*'Salary Schedule'!$D10</f>
        <v>0</v>
      </c>
      <c r="M12" s="37">
        <f>'Salary Schedule'!N10*'Salary Schedule'!$D10</f>
        <v>0</v>
      </c>
      <c r="N12" s="37">
        <f>'Salary Schedule'!O10*'Salary Schedule'!$D10</f>
        <v>0</v>
      </c>
      <c r="O12" s="37">
        <f>'Salary Schedule'!P10*'Salary Schedule'!$D10</f>
        <v>0</v>
      </c>
      <c r="P12" s="37">
        <f>'Salary Schedule'!Q10*'Salary Schedule'!$D10</f>
        <v>0</v>
      </c>
      <c r="Q12" s="37">
        <f>'Salary Schedule'!R10*'Salary Schedule'!$D10</f>
        <v>0</v>
      </c>
      <c r="R12" s="37">
        <f>'Salary Schedule'!S10*'Salary Schedule'!$D10</f>
        <v>0</v>
      </c>
      <c r="S12" s="37">
        <f t="shared" si="0"/>
        <v>0</v>
      </c>
    </row>
    <row r="13" spans="1:19" x14ac:dyDescent="0.25">
      <c r="B13" s="3">
        <v>8</v>
      </c>
      <c r="C13" s="38">
        <f>'Salary Schedule'!C11</f>
        <v>0</v>
      </c>
      <c r="D13" s="37">
        <f>'Salary Schedule'!E11*'Salary Schedule'!$D11</f>
        <v>0</v>
      </c>
      <c r="E13" s="37">
        <f>'Salary Schedule'!F11*'Salary Schedule'!$D11</f>
        <v>0</v>
      </c>
      <c r="F13" s="37">
        <f>'Salary Schedule'!G11*'Salary Schedule'!$D11</f>
        <v>0</v>
      </c>
      <c r="G13" s="37">
        <f>'Salary Schedule'!H11*'Salary Schedule'!$D11</f>
        <v>0</v>
      </c>
      <c r="H13" s="37">
        <f>'Salary Schedule'!I11*'Salary Schedule'!$D11</f>
        <v>0</v>
      </c>
      <c r="I13" s="37">
        <f>'Salary Schedule'!J11*'Salary Schedule'!$D11</f>
        <v>0</v>
      </c>
      <c r="J13" s="37">
        <f>'Salary Schedule'!K11*'Salary Schedule'!$D11</f>
        <v>0</v>
      </c>
      <c r="K13" s="37">
        <f>'Salary Schedule'!L11*'Salary Schedule'!$D11</f>
        <v>0</v>
      </c>
      <c r="L13" s="37">
        <f>'Salary Schedule'!M11*'Salary Schedule'!$D11</f>
        <v>0</v>
      </c>
      <c r="M13" s="37">
        <f>'Salary Schedule'!N11*'Salary Schedule'!$D11</f>
        <v>0</v>
      </c>
      <c r="N13" s="37">
        <f>'Salary Schedule'!O11*'Salary Schedule'!$D11</f>
        <v>0</v>
      </c>
      <c r="O13" s="37">
        <f>'Salary Schedule'!P11*'Salary Schedule'!$D11</f>
        <v>0</v>
      </c>
      <c r="P13" s="37">
        <f>'Salary Schedule'!Q11*'Salary Schedule'!$D11</f>
        <v>0</v>
      </c>
      <c r="Q13" s="37">
        <f>'Salary Schedule'!R11*'Salary Schedule'!$D11</f>
        <v>0</v>
      </c>
      <c r="R13" s="37">
        <f>'Salary Schedule'!S11*'Salary Schedule'!$D11</f>
        <v>0</v>
      </c>
      <c r="S13" s="37">
        <f t="shared" si="0"/>
        <v>0</v>
      </c>
    </row>
    <row r="14" spans="1:19" x14ac:dyDescent="0.25">
      <c r="B14" s="3">
        <v>9</v>
      </c>
      <c r="C14" s="38">
        <f>'Salary Schedule'!C12</f>
        <v>0</v>
      </c>
      <c r="D14" s="37">
        <f>'Salary Schedule'!E12*'Salary Schedule'!$D12</f>
        <v>0</v>
      </c>
      <c r="E14" s="37">
        <f>'Salary Schedule'!F12*'Salary Schedule'!$D12</f>
        <v>0</v>
      </c>
      <c r="F14" s="37">
        <f>'Salary Schedule'!G12*'Salary Schedule'!$D12</f>
        <v>0</v>
      </c>
      <c r="G14" s="37">
        <f>'Salary Schedule'!H12*'Salary Schedule'!$D12</f>
        <v>0</v>
      </c>
      <c r="H14" s="37">
        <f>'Salary Schedule'!I12*'Salary Schedule'!$D12</f>
        <v>0</v>
      </c>
      <c r="I14" s="37">
        <f>'Salary Schedule'!J12*'Salary Schedule'!$D12</f>
        <v>0</v>
      </c>
      <c r="J14" s="37">
        <f>'Salary Schedule'!K12*'Salary Schedule'!$D12</f>
        <v>0</v>
      </c>
      <c r="K14" s="37">
        <f>'Salary Schedule'!L12*'Salary Schedule'!$D12</f>
        <v>0</v>
      </c>
      <c r="L14" s="37">
        <f>'Salary Schedule'!M12*'Salary Schedule'!$D12</f>
        <v>0</v>
      </c>
      <c r="M14" s="37">
        <f>'Salary Schedule'!N12*'Salary Schedule'!$D12</f>
        <v>0</v>
      </c>
      <c r="N14" s="37">
        <f>'Salary Schedule'!O12*'Salary Schedule'!$D12</f>
        <v>0</v>
      </c>
      <c r="O14" s="37">
        <f>'Salary Schedule'!P12*'Salary Schedule'!$D12</f>
        <v>0</v>
      </c>
      <c r="P14" s="37">
        <f>'Salary Schedule'!Q12*'Salary Schedule'!$D12</f>
        <v>0</v>
      </c>
      <c r="Q14" s="37">
        <f>'Salary Schedule'!R12*'Salary Schedule'!$D12</f>
        <v>0</v>
      </c>
      <c r="R14" s="37">
        <f>'Salary Schedule'!S12*'Salary Schedule'!$D12</f>
        <v>0</v>
      </c>
      <c r="S14" s="37">
        <f t="shared" si="0"/>
        <v>0</v>
      </c>
    </row>
    <row r="15" spans="1:19" x14ac:dyDescent="0.25">
      <c r="B15" s="5">
        <v>10</v>
      </c>
      <c r="C15" s="38">
        <f>'Salary Schedule'!C13</f>
        <v>0</v>
      </c>
      <c r="D15" s="37">
        <f>'Salary Schedule'!E13*'Salary Schedule'!$D13</f>
        <v>0</v>
      </c>
      <c r="E15" s="37">
        <f>'Salary Schedule'!F13*'Salary Schedule'!$D13</f>
        <v>0</v>
      </c>
      <c r="F15" s="37">
        <f>'Salary Schedule'!G13*'Salary Schedule'!$D13</f>
        <v>0</v>
      </c>
      <c r="G15" s="37">
        <f>'Salary Schedule'!H13*'Salary Schedule'!$D13</f>
        <v>0</v>
      </c>
      <c r="H15" s="37">
        <f>'Salary Schedule'!I13*'Salary Schedule'!$D13</f>
        <v>0</v>
      </c>
      <c r="I15" s="37">
        <f>'Salary Schedule'!J13*'Salary Schedule'!$D13</f>
        <v>0</v>
      </c>
      <c r="J15" s="37">
        <f>'Salary Schedule'!K13*'Salary Schedule'!$D13</f>
        <v>0</v>
      </c>
      <c r="K15" s="37">
        <f>'Salary Schedule'!L13*'Salary Schedule'!$D13</f>
        <v>0</v>
      </c>
      <c r="L15" s="37">
        <f>'Salary Schedule'!M13*'Salary Schedule'!$D13</f>
        <v>0</v>
      </c>
      <c r="M15" s="37">
        <f>'Salary Schedule'!N13*'Salary Schedule'!$D13</f>
        <v>0</v>
      </c>
      <c r="N15" s="37">
        <f>'Salary Schedule'!O13*'Salary Schedule'!$D13</f>
        <v>0</v>
      </c>
      <c r="O15" s="37">
        <f>'Salary Schedule'!P13*'Salary Schedule'!$D13</f>
        <v>0</v>
      </c>
      <c r="P15" s="37">
        <f>'Salary Schedule'!Q13*'Salary Schedule'!$D13</f>
        <v>0</v>
      </c>
      <c r="Q15" s="37">
        <f>'Salary Schedule'!R13*'Salary Schedule'!$D13</f>
        <v>0</v>
      </c>
      <c r="R15" s="37">
        <f>'Salary Schedule'!S13*'Salary Schedule'!$D13</f>
        <v>0</v>
      </c>
      <c r="S15" s="37">
        <f t="shared" si="0"/>
        <v>0</v>
      </c>
    </row>
    <row r="16" spans="1:19" x14ac:dyDescent="0.25">
      <c r="B16" s="2">
        <v>11</v>
      </c>
      <c r="C16" s="38">
        <f>'Salary Schedule'!C14</f>
        <v>0</v>
      </c>
      <c r="D16" s="37">
        <f>'Salary Schedule'!E14*'Salary Schedule'!$D14</f>
        <v>0</v>
      </c>
      <c r="E16" s="37">
        <f>'Salary Schedule'!F14*'Salary Schedule'!$D14</f>
        <v>0</v>
      </c>
      <c r="F16" s="37">
        <f>'Salary Schedule'!G14*'Salary Schedule'!$D14</f>
        <v>0</v>
      </c>
      <c r="G16" s="37">
        <f>'Salary Schedule'!H14*'Salary Schedule'!$D14</f>
        <v>0</v>
      </c>
      <c r="H16" s="37">
        <f>'Salary Schedule'!I14*'Salary Schedule'!$D14</f>
        <v>0</v>
      </c>
      <c r="I16" s="37">
        <f>'Salary Schedule'!J14*'Salary Schedule'!$D14</f>
        <v>0</v>
      </c>
      <c r="J16" s="37">
        <f>'Salary Schedule'!K14*'Salary Schedule'!$D14</f>
        <v>0</v>
      </c>
      <c r="K16" s="37">
        <f>'Salary Schedule'!L14*'Salary Schedule'!$D14</f>
        <v>0</v>
      </c>
      <c r="L16" s="37">
        <f>'Salary Schedule'!M14*'Salary Schedule'!$D14</f>
        <v>0</v>
      </c>
      <c r="M16" s="37">
        <f>'Salary Schedule'!N14*'Salary Schedule'!$D14</f>
        <v>0</v>
      </c>
      <c r="N16" s="37">
        <f>'Salary Schedule'!O14*'Salary Schedule'!$D14</f>
        <v>0</v>
      </c>
      <c r="O16" s="37">
        <f>'Salary Schedule'!P14*'Salary Schedule'!$D14</f>
        <v>0</v>
      </c>
      <c r="P16" s="37">
        <f>'Salary Schedule'!Q14*'Salary Schedule'!$D14</f>
        <v>0</v>
      </c>
      <c r="Q16" s="37">
        <f>'Salary Schedule'!R14*'Salary Schedule'!$D14</f>
        <v>0</v>
      </c>
      <c r="R16" s="37">
        <f>'Salary Schedule'!S14*'Salary Schedule'!$D14</f>
        <v>0</v>
      </c>
      <c r="S16" s="37">
        <f t="shared" si="0"/>
        <v>0</v>
      </c>
    </row>
    <row r="17" spans="2:19" x14ac:dyDescent="0.25">
      <c r="B17" s="3">
        <v>12</v>
      </c>
      <c r="C17" s="38">
        <f>'Salary Schedule'!C15</f>
        <v>0</v>
      </c>
      <c r="D17" s="37">
        <f>'Salary Schedule'!E15*'Salary Schedule'!$D15</f>
        <v>0</v>
      </c>
      <c r="E17" s="37">
        <f>'Salary Schedule'!F15*'Salary Schedule'!$D15</f>
        <v>0</v>
      </c>
      <c r="F17" s="37">
        <f>'Salary Schedule'!G15*'Salary Schedule'!$D15</f>
        <v>0</v>
      </c>
      <c r="G17" s="37">
        <f>'Salary Schedule'!H15*'Salary Schedule'!$D15</f>
        <v>0</v>
      </c>
      <c r="H17" s="37">
        <f>'Salary Schedule'!I15*'Salary Schedule'!$D15</f>
        <v>0</v>
      </c>
      <c r="I17" s="37">
        <f>'Salary Schedule'!J15*'Salary Schedule'!$D15</f>
        <v>0</v>
      </c>
      <c r="J17" s="37">
        <f>'Salary Schedule'!K15*'Salary Schedule'!$D15</f>
        <v>0</v>
      </c>
      <c r="K17" s="37">
        <f>'Salary Schedule'!L15*'Salary Schedule'!$D15</f>
        <v>0</v>
      </c>
      <c r="L17" s="37">
        <f>'Salary Schedule'!M15*'Salary Schedule'!$D15</f>
        <v>0</v>
      </c>
      <c r="M17" s="37">
        <f>'Salary Schedule'!N15*'Salary Schedule'!$D15</f>
        <v>0</v>
      </c>
      <c r="N17" s="37">
        <f>'Salary Schedule'!O15*'Salary Schedule'!$D15</f>
        <v>0</v>
      </c>
      <c r="O17" s="37">
        <f>'Salary Schedule'!P15*'Salary Schedule'!$D15</f>
        <v>0</v>
      </c>
      <c r="P17" s="37">
        <f>'Salary Schedule'!Q15*'Salary Schedule'!$D15</f>
        <v>0</v>
      </c>
      <c r="Q17" s="37">
        <f>'Salary Schedule'!R15*'Salary Schedule'!$D15</f>
        <v>0</v>
      </c>
      <c r="R17" s="37">
        <f>'Salary Schedule'!S15*'Salary Schedule'!$D15</f>
        <v>0</v>
      </c>
      <c r="S17" s="37">
        <f t="shared" si="0"/>
        <v>0</v>
      </c>
    </row>
    <row r="18" spans="2:19" x14ac:dyDescent="0.25">
      <c r="B18" s="3">
        <v>13</v>
      </c>
      <c r="C18" s="38">
        <f>'Salary Schedule'!C16</f>
        <v>0</v>
      </c>
      <c r="D18" s="37">
        <f>'Salary Schedule'!E16*'Salary Schedule'!$D16</f>
        <v>0</v>
      </c>
      <c r="E18" s="37">
        <f>'Salary Schedule'!F16*'Salary Schedule'!$D16</f>
        <v>0</v>
      </c>
      <c r="F18" s="37">
        <f>'Salary Schedule'!G16*'Salary Schedule'!$D16</f>
        <v>0</v>
      </c>
      <c r="G18" s="37">
        <f>'Salary Schedule'!H16*'Salary Schedule'!$D16</f>
        <v>0</v>
      </c>
      <c r="H18" s="37">
        <f>'Salary Schedule'!I16*'Salary Schedule'!$D16</f>
        <v>0</v>
      </c>
      <c r="I18" s="37">
        <f>'Salary Schedule'!J16*'Salary Schedule'!$D16</f>
        <v>0</v>
      </c>
      <c r="J18" s="37">
        <f>'Salary Schedule'!K16*'Salary Schedule'!$D16</f>
        <v>0</v>
      </c>
      <c r="K18" s="37">
        <f>'Salary Schedule'!L16*'Salary Schedule'!$D16</f>
        <v>0</v>
      </c>
      <c r="L18" s="37">
        <f>'Salary Schedule'!M16*'Salary Schedule'!$D16</f>
        <v>0</v>
      </c>
      <c r="M18" s="37">
        <f>'Salary Schedule'!N16*'Salary Schedule'!$D16</f>
        <v>0</v>
      </c>
      <c r="N18" s="37">
        <f>'Salary Schedule'!O16*'Salary Schedule'!$D16</f>
        <v>0</v>
      </c>
      <c r="O18" s="37">
        <f>'Salary Schedule'!P16*'Salary Schedule'!$D16</f>
        <v>0</v>
      </c>
      <c r="P18" s="37">
        <f>'Salary Schedule'!Q16*'Salary Schedule'!$D16</f>
        <v>0</v>
      </c>
      <c r="Q18" s="37">
        <f>'Salary Schedule'!R16*'Salary Schedule'!$D16</f>
        <v>0</v>
      </c>
      <c r="R18" s="37">
        <f>'Salary Schedule'!S16*'Salary Schedule'!$D16</f>
        <v>0</v>
      </c>
      <c r="S18" s="37">
        <f t="shared" si="0"/>
        <v>0</v>
      </c>
    </row>
    <row r="19" spans="2:19" x14ac:dyDescent="0.25">
      <c r="B19" s="3">
        <v>14</v>
      </c>
      <c r="C19" s="38">
        <f>'Salary Schedule'!C17</f>
        <v>0</v>
      </c>
      <c r="D19" s="37">
        <f>'Salary Schedule'!E17*'Salary Schedule'!$D17</f>
        <v>0</v>
      </c>
      <c r="E19" s="37">
        <f>'Salary Schedule'!F17*'Salary Schedule'!$D17</f>
        <v>0</v>
      </c>
      <c r="F19" s="37">
        <f>'Salary Schedule'!G17*'Salary Schedule'!$D17</f>
        <v>0</v>
      </c>
      <c r="G19" s="37">
        <f>'Salary Schedule'!H17*'Salary Schedule'!$D17</f>
        <v>0</v>
      </c>
      <c r="H19" s="37">
        <f>'Salary Schedule'!I17*'Salary Schedule'!$D17</f>
        <v>0</v>
      </c>
      <c r="I19" s="37">
        <f>'Salary Schedule'!J17*'Salary Schedule'!$D17</f>
        <v>0</v>
      </c>
      <c r="J19" s="37">
        <f>'Salary Schedule'!K17*'Salary Schedule'!$D17</f>
        <v>0</v>
      </c>
      <c r="K19" s="37">
        <f>'Salary Schedule'!L17*'Salary Schedule'!$D17</f>
        <v>0</v>
      </c>
      <c r="L19" s="37">
        <f>'Salary Schedule'!M17*'Salary Schedule'!$D17</f>
        <v>0</v>
      </c>
      <c r="M19" s="37">
        <f>'Salary Schedule'!N17*'Salary Schedule'!$D17</f>
        <v>0</v>
      </c>
      <c r="N19" s="37">
        <f>'Salary Schedule'!O17*'Salary Schedule'!$D17</f>
        <v>0</v>
      </c>
      <c r="O19" s="37">
        <f>'Salary Schedule'!P17*'Salary Schedule'!$D17</f>
        <v>0</v>
      </c>
      <c r="P19" s="37">
        <f>'Salary Schedule'!Q17*'Salary Schedule'!$D17</f>
        <v>0</v>
      </c>
      <c r="Q19" s="37">
        <f>'Salary Schedule'!R17*'Salary Schedule'!$D17</f>
        <v>0</v>
      </c>
      <c r="R19" s="37">
        <f>'Salary Schedule'!S17*'Salary Schedule'!$D17</f>
        <v>0</v>
      </c>
      <c r="S19" s="37">
        <f t="shared" si="0"/>
        <v>0</v>
      </c>
    </row>
    <row r="20" spans="2:19" x14ac:dyDescent="0.25">
      <c r="B20" s="3">
        <v>15</v>
      </c>
      <c r="C20" s="38">
        <f>'Salary Schedule'!C18</f>
        <v>0</v>
      </c>
      <c r="D20" s="37">
        <f>'Salary Schedule'!E18*'Salary Schedule'!$D18</f>
        <v>0</v>
      </c>
      <c r="E20" s="37">
        <f>'Salary Schedule'!F18*'Salary Schedule'!$D18</f>
        <v>0</v>
      </c>
      <c r="F20" s="37">
        <f>'Salary Schedule'!G18*'Salary Schedule'!$D18</f>
        <v>0</v>
      </c>
      <c r="G20" s="37">
        <f>'Salary Schedule'!H18*'Salary Schedule'!$D18</f>
        <v>0</v>
      </c>
      <c r="H20" s="37">
        <f>'Salary Schedule'!I18*'Salary Schedule'!$D18</f>
        <v>0</v>
      </c>
      <c r="I20" s="37">
        <f>'Salary Schedule'!J18*'Salary Schedule'!$D18</f>
        <v>0</v>
      </c>
      <c r="J20" s="37">
        <f>'Salary Schedule'!K18*'Salary Schedule'!$D18</f>
        <v>0</v>
      </c>
      <c r="K20" s="37">
        <f>'Salary Schedule'!L18*'Salary Schedule'!$D18</f>
        <v>0</v>
      </c>
      <c r="L20" s="37">
        <f>'Salary Schedule'!M18*'Salary Schedule'!$D18</f>
        <v>0</v>
      </c>
      <c r="M20" s="37">
        <f>'Salary Schedule'!N18*'Salary Schedule'!$D18</f>
        <v>0</v>
      </c>
      <c r="N20" s="37">
        <f>'Salary Schedule'!O18*'Salary Schedule'!$D18</f>
        <v>0</v>
      </c>
      <c r="O20" s="37">
        <f>'Salary Schedule'!P18*'Salary Schedule'!$D18</f>
        <v>0</v>
      </c>
      <c r="P20" s="37">
        <f>'Salary Schedule'!Q18*'Salary Schedule'!$D18</f>
        <v>0</v>
      </c>
      <c r="Q20" s="37">
        <f>'Salary Schedule'!R18*'Salary Schedule'!$D18</f>
        <v>0</v>
      </c>
      <c r="R20" s="37">
        <f>'Salary Schedule'!S18*'Salary Schedule'!$D18</f>
        <v>0</v>
      </c>
      <c r="S20" s="37">
        <f t="shared" si="0"/>
        <v>0</v>
      </c>
    </row>
    <row r="21" spans="2:19" x14ac:dyDescent="0.25">
      <c r="B21" s="3">
        <v>16</v>
      </c>
      <c r="C21" s="38">
        <f>'Salary Schedule'!C19</f>
        <v>0</v>
      </c>
      <c r="D21" s="37">
        <f>'Salary Schedule'!E19*'Salary Schedule'!$D19</f>
        <v>0</v>
      </c>
      <c r="E21" s="37">
        <f>'Salary Schedule'!F19*'Salary Schedule'!$D19</f>
        <v>0</v>
      </c>
      <c r="F21" s="37">
        <f>'Salary Schedule'!G19*'Salary Schedule'!$D19</f>
        <v>0</v>
      </c>
      <c r="G21" s="37">
        <f>'Salary Schedule'!H19*'Salary Schedule'!$D19</f>
        <v>0</v>
      </c>
      <c r="H21" s="37">
        <f>'Salary Schedule'!I19*'Salary Schedule'!$D19</f>
        <v>0</v>
      </c>
      <c r="I21" s="37">
        <f>'Salary Schedule'!J19*'Salary Schedule'!$D19</f>
        <v>0</v>
      </c>
      <c r="J21" s="37">
        <f>'Salary Schedule'!K19*'Salary Schedule'!$D19</f>
        <v>0</v>
      </c>
      <c r="K21" s="37">
        <f>'Salary Schedule'!L19*'Salary Schedule'!$D19</f>
        <v>0</v>
      </c>
      <c r="L21" s="37">
        <f>'Salary Schedule'!M19*'Salary Schedule'!$D19</f>
        <v>0</v>
      </c>
      <c r="M21" s="37">
        <f>'Salary Schedule'!N19*'Salary Schedule'!$D19</f>
        <v>0</v>
      </c>
      <c r="N21" s="37">
        <f>'Salary Schedule'!O19*'Salary Schedule'!$D19</f>
        <v>0</v>
      </c>
      <c r="O21" s="37">
        <f>'Salary Schedule'!P19*'Salary Schedule'!$D19</f>
        <v>0</v>
      </c>
      <c r="P21" s="37">
        <f>'Salary Schedule'!Q19*'Salary Schedule'!$D19</f>
        <v>0</v>
      </c>
      <c r="Q21" s="37">
        <f>'Salary Schedule'!R19*'Salary Schedule'!$D19</f>
        <v>0</v>
      </c>
      <c r="R21" s="37">
        <f>'Salary Schedule'!S19*'Salary Schedule'!$D19</f>
        <v>0</v>
      </c>
      <c r="S21" s="37">
        <f t="shared" si="0"/>
        <v>0</v>
      </c>
    </row>
    <row r="22" spans="2:19" x14ac:dyDescent="0.25">
      <c r="B22" s="3">
        <v>17</v>
      </c>
      <c r="C22" s="38">
        <f>'Salary Schedule'!C20</f>
        <v>0</v>
      </c>
      <c r="D22" s="37">
        <f>'Salary Schedule'!E20*'Salary Schedule'!$D20</f>
        <v>0</v>
      </c>
      <c r="E22" s="37">
        <f>'Salary Schedule'!F20*'Salary Schedule'!$D20</f>
        <v>0</v>
      </c>
      <c r="F22" s="37">
        <f>'Salary Schedule'!G20*'Salary Schedule'!$D20</f>
        <v>0</v>
      </c>
      <c r="G22" s="37">
        <f>'Salary Schedule'!H20*'Salary Schedule'!$D20</f>
        <v>0</v>
      </c>
      <c r="H22" s="37">
        <f>'Salary Schedule'!I20*'Salary Schedule'!$D20</f>
        <v>0</v>
      </c>
      <c r="I22" s="37">
        <f>'Salary Schedule'!J20*'Salary Schedule'!$D20</f>
        <v>0</v>
      </c>
      <c r="J22" s="37">
        <f>'Salary Schedule'!K20*'Salary Schedule'!$D20</f>
        <v>0</v>
      </c>
      <c r="K22" s="37">
        <f>'Salary Schedule'!L20*'Salary Schedule'!$D20</f>
        <v>0</v>
      </c>
      <c r="L22" s="37">
        <f>'Salary Schedule'!M20*'Salary Schedule'!$D20</f>
        <v>0</v>
      </c>
      <c r="M22" s="37">
        <f>'Salary Schedule'!N20*'Salary Schedule'!$D20</f>
        <v>0</v>
      </c>
      <c r="N22" s="37">
        <f>'Salary Schedule'!O20*'Salary Schedule'!$D20</f>
        <v>0</v>
      </c>
      <c r="O22" s="37">
        <f>'Salary Schedule'!P20*'Salary Schedule'!$D20</f>
        <v>0</v>
      </c>
      <c r="P22" s="37">
        <f>'Salary Schedule'!Q20*'Salary Schedule'!$D20</f>
        <v>0</v>
      </c>
      <c r="Q22" s="37">
        <f>'Salary Schedule'!R20*'Salary Schedule'!$D20</f>
        <v>0</v>
      </c>
      <c r="R22" s="37">
        <f>'Salary Schedule'!S20*'Salary Schedule'!$D20</f>
        <v>0</v>
      </c>
      <c r="S22" s="37">
        <f t="shared" si="0"/>
        <v>0</v>
      </c>
    </row>
    <row r="23" spans="2:19" x14ac:dyDescent="0.25">
      <c r="B23" s="3">
        <v>18</v>
      </c>
      <c r="C23" s="38">
        <f>'Salary Schedule'!C21</f>
        <v>0</v>
      </c>
      <c r="D23" s="37">
        <f>'Salary Schedule'!E21*'Salary Schedule'!$D21</f>
        <v>0</v>
      </c>
      <c r="E23" s="37">
        <f>'Salary Schedule'!F21*'Salary Schedule'!$D21</f>
        <v>0</v>
      </c>
      <c r="F23" s="37">
        <f>'Salary Schedule'!G21*'Salary Schedule'!$D21</f>
        <v>0</v>
      </c>
      <c r="G23" s="37">
        <f>'Salary Schedule'!H21*'Salary Schedule'!$D21</f>
        <v>0</v>
      </c>
      <c r="H23" s="37">
        <f>'Salary Schedule'!I21*'Salary Schedule'!$D21</f>
        <v>0</v>
      </c>
      <c r="I23" s="37">
        <f>'Salary Schedule'!J21*'Salary Schedule'!$D21</f>
        <v>0</v>
      </c>
      <c r="J23" s="37">
        <f>'Salary Schedule'!K21*'Salary Schedule'!$D21</f>
        <v>0</v>
      </c>
      <c r="K23" s="37">
        <f>'Salary Schedule'!L21*'Salary Schedule'!$D21</f>
        <v>0</v>
      </c>
      <c r="L23" s="37">
        <f>'Salary Schedule'!M21*'Salary Schedule'!$D21</f>
        <v>0</v>
      </c>
      <c r="M23" s="37">
        <f>'Salary Schedule'!N21*'Salary Schedule'!$D21</f>
        <v>0</v>
      </c>
      <c r="N23" s="37">
        <f>'Salary Schedule'!O21*'Salary Schedule'!$D21</f>
        <v>0</v>
      </c>
      <c r="O23" s="37">
        <f>'Salary Schedule'!P21*'Salary Schedule'!$D21</f>
        <v>0</v>
      </c>
      <c r="P23" s="37">
        <f>'Salary Schedule'!Q21*'Salary Schedule'!$D21</f>
        <v>0</v>
      </c>
      <c r="Q23" s="37">
        <f>'Salary Schedule'!R21*'Salary Schedule'!$D21</f>
        <v>0</v>
      </c>
      <c r="R23" s="37">
        <f>'Salary Schedule'!S21*'Salary Schedule'!$D21</f>
        <v>0</v>
      </c>
      <c r="S23" s="37">
        <f t="shared" si="0"/>
        <v>0</v>
      </c>
    </row>
    <row r="24" spans="2:19" x14ac:dyDescent="0.25">
      <c r="B24" s="3">
        <v>19</v>
      </c>
      <c r="C24" s="38">
        <f>'Salary Schedule'!C22</f>
        <v>0</v>
      </c>
      <c r="D24" s="37">
        <f>'Salary Schedule'!E22*'Salary Schedule'!$D22</f>
        <v>0</v>
      </c>
      <c r="E24" s="37">
        <f>'Salary Schedule'!F22*'Salary Schedule'!$D22</f>
        <v>0</v>
      </c>
      <c r="F24" s="37">
        <f>'Salary Schedule'!G22*'Salary Schedule'!$D22</f>
        <v>0</v>
      </c>
      <c r="G24" s="37">
        <f>'Salary Schedule'!H22*'Salary Schedule'!$D22</f>
        <v>0</v>
      </c>
      <c r="H24" s="37">
        <f>'Salary Schedule'!I22*'Salary Schedule'!$D22</f>
        <v>0</v>
      </c>
      <c r="I24" s="37">
        <f>'Salary Schedule'!J22*'Salary Schedule'!$D22</f>
        <v>0</v>
      </c>
      <c r="J24" s="37">
        <f>'Salary Schedule'!K22*'Salary Schedule'!$D22</f>
        <v>0</v>
      </c>
      <c r="K24" s="37">
        <f>'Salary Schedule'!L22*'Salary Schedule'!$D22</f>
        <v>0</v>
      </c>
      <c r="L24" s="37">
        <f>'Salary Schedule'!M22*'Salary Schedule'!$D22</f>
        <v>0</v>
      </c>
      <c r="M24" s="37">
        <f>'Salary Schedule'!N22*'Salary Schedule'!$D22</f>
        <v>0</v>
      </c>
      <c r="N24" s="37">
        <f>'Salary Schedule'!O22*'Salary Schedule'!$D22</f>
        <v>0</v>
      </c>
      <c r="O24" s="37">
        <f>'Salary Schedule'!P22*'Salary Schedule'!$D22</f>
        <v>0</v>
      </c>
      <c r="P24" s="37">
        <f>'Salary Schedule'!Q22*'Salary Schedule'!$D22</f>
        <v>0</v>
      </c>
      <c r="Q24" s="37">
        <f>'Salary Schedule'!R22*'Salary Schedule'!$D22</f>
        <v>0</v>
      </c>
      <c r="R24" s="37">
        <f>'Salary Schedule'!S22*'Salary Schedule'!$D22</f>
        <v>0</v>
      </c>
      <c r="S24" s="37">
        <f t="shared" si="0"/>
        <v>0</v>
      </c>
    </row>
    <row r="25" spans="2:19" x14ac:dyDescent="0.25">
      <c r="B25" s="3">
        <v>20</v>
      </c>
      <c r="C25" s="38">
        <f>'Salary Schedule'!C23</f>
        <v>0</v>
      </c>
      <c r="D25" s="37">
        <f>'Salary Schedule'!E23*'Salary Schedule'!$D23</f>
        <v>0</v>
      </c>
      <c r="E25" s="37">
        <f>'Salary Schedule'!F23*'Salary Schedule'!$D23</f>
        <v>0</v>
      </c>
      <c r="F25" s="37">
        <f>'Salary Schedule'!G23*'Salary Schedule'!$D23</f>
        <v>0</v>
      </c>
      <c r="G25" s="37">
        <f>'Salary Schedule'!H23*'Salary Schedule'!$D23</f>
        <v>0</v>
      </c>
      <c r="H25" s="37">
        <f>'Salary Schedule'!I23*'Salary Schedule'!$D23</f>
        <v>0</v>
      </c>
      <c r="I25" s="37">
        <f>'Salary Schedule'!J23*'Salary Schedule'!$D23</f>
        <v>0</v>
      </c>
      <c r="J25" s="37">
        <f>'Salary Schedule'!K23*'Salary Schedule'!$D23</f>
        <v>0</v>
      </c>
      <c r="K25" s="37">
        <f>'Salary Schedule'!L23*'Salary Schedule'!$D23</f>
        <v>0</v>
      </c>
      <c r="L25" s="37">
        <f>'Salary Schedule'!M23*'Salary Schedule'!$D23</f>
        <v>0</v>
      </c>
      <c r="M25" s="37">
        <f>'Salary Schedule'!N23*'Salary Schedule'!$D23</f>
        <v>0</v>
      </c>
      <c r="N25" s="37">
        <f>'Salary Schedule'!O23*'Salary Schedule'!$D23</f>
        <v>0</v>
      </c>
      <c r="O25" s="37">
        <f>'Salary Schedule'!P23*'Salary Schedule'!$D23</f>
        <v>0</v>
      </c>
      <c r="P25" s="37">
        <f>'Salary Schedule'!Q23*'Salary Schedule'!$D23</f>
        <v>0</v>
      </c>
      <c r="Q25" s="37">
        <f>'Salary Schedule'!R23*'Salary Schedule'!$D23</f>
        <v>0</v>
      </c>
      <c r="R25" s="37">
        <f>'Salary Schedule'!S23*'Salary Schedule'!$D23</f>
        <v>0</v>
      </c>
      <c r="S25" s="37">
        <f t="shared" si="0"/>
        <v>0</v>
      </c>
    </row>
    <row r="26" spans="2:19" x14ac:dyDescent="0.25">
      <c r="B26" s="3">
        <v>21</v>
      </c>
      <c r="C26" s="38">
        <f>'Salary Schedule'!C24</f>
        <v>0</v>
      </c>
      <c r="D26" s="37">
        <f>'Salary Schedule'!E24*'Salary Schedule'!$D24</f>
        <v>0</v>
      </c>
      <c r="E26" s="37">
        <f>'Salary Schedule'!F24*'Salary Schedule'!$D24</f>
        <v>0</v>
      </c>
      <c r="F26" s="37">
        <f>'Salary Schedule'!G24*'Salary Schedule'!$D24</f>
        <v>0</v>
      </c>
      <c r="G26" s="37">
        <f>'Salary Schedule'!H24*'Salary Schedule'!$D24</f>
        <v>0</v>
      </c>
      <c r="H26" s="37">
        <f>'Salary Schedule'!I24*'Salary Schedule'!$D24</f>
        <v>0</v>
      </c>
      <c r="I26" s="37">
        <f>'Salary Schedule'!J24*'Salary Schedule'!$D24</f>
        <v>0</v>
      </c>
      <c r="J26" s="37">
        <f>'Salary Schedule'!K24*'Salary Schedule'!$D24</f>
        <v>0</v>
      </c>
      <c r="K26" s="37">
        <f>'Salary Schedule'!L24*'Salary Schedule'!$D24</f>
        <v>0</v>
      </c>
      <c r="L26" s="37">
        <f>'Salary Schedule'!M24*'Salary Schedule'!$D24</f>
        <v>0</v>
      </c>
      <c r="M26" s="37">
        <f>'Salary Schedule'!N24*'Salary Schedule'!$D24</f>
        <v>0</v>
      </c>
      <c r="N26" s="37">
        <f>'Salary Schedule'!O24*'Salary Schedule'!$D24</f>
        <v>0</v>
      </c>
      <c r="O26" s="37">
        <f>'Salary Schedule'!P24*'Salary Schedule'!$D24</f>
        <v>0</v>
      </c>
      <c r="P26" s="37">
        <f>'Salary Schedule'!Q24*'Salary Schedule'!$D24</f>
        <v>0</v>
      </c>
      <c r="Q26" s="37">
        <f>'Salary Schedule'!R24*'Salary Schedule'!$D24</f>
        <v>0</v>
      </c>
      <c r="R26" s="37">
        <f>'Salary Schedule'!S24*'Salary Schedule'!$D24</f>
        <v>0</v>
      </c>
      <c r="S26" s="37">
        <f t="shared" si="0"/>
        <v>0</v>
      </c>
    </row>
    <row r="27" spans="2:19" x14ac:dyDescent="0.25">
      <c r="B27" s="3">
        <v>22</v>
      </c>
      <c r="C27" s="38">
        <f>'Salary Schedule'!C25</f>
        <v>0</v>
      </c>
      <c r="D27" s="37">
        <f>'Salary Schedule'!E25*'Salary Schedule'!$D25</f>
        <v>0</v>
      </c>
      <c r="E27" s="37">
        <f>'Salary Schedule'!F25*'Salary Schedule'!$D25</f>
        <v>0</v>
      </c>
      <c r="F27" s="37">
        <f>'Salary Schedule'!G25*'Salary Schedule'!$D25</f>
        <v>0</v>
      </c>
      <c r="G27" s="37">
        <f>'Salary Schedule'!H25*'Salary Schedule'!$D25</f>
        <v>0</v>
      </c>
      <c r="H27" s="37">
        <f>'Salary Schedule'!I25*'Salary Schedule'!$D25</f>
        <v>0</v>
      </c>
      <c r="I27" s="37">
        <f>'Salary Schedule'!J25*'Salary Schedule'!$D25</f>
        <v>0</v>
      </c>
      <c r="J27" s="37">
        <f>'Salary Schedule'!K25*'Salary Schedule'!$D25</f>
        <v>0</v>
      </c>
      <c r="K27" s="37">
        <f>'Salary Schedule'!L25*'Salary Schedule'!$D25</f>
        <v>0</v>
      </c>
      <c r="L27" s="37">
        <f>'Salary Schedule'!M25*'Salary Schedule'!$D25</f>
        <v>0</v>
      </c>
      <c r="M27" s="37">
        <f>'Salary Schedule'!N25*'Salary Schedule'!$D25</f>
        <v>0</v>
      </c>
      <c r="N27" s="37">
        <f>'Salary Schedule'!O25*'Salary Schedule'!$D25</f>
        <v>0</v>
      </c>
      <c r="O27" s="37">
        <f>'Salary Schedule'!P25*'Salary Schedule'!$D25</f>
        <v>0</v>
      </c>
      <c r="P27" s="37">
        <f>'Salary Schedule'!Q25*'Salary Schedule'!$D25</f>
        <v>0</v>
      </c>
      <c r="Q27" s="37">
        <f>'Salary Schedule'!R25*'Salary Schedule'!$D25</f>
        <v>0</v>
      </c>
      <c r="R27" s="37">
        <f>'Salary Schedule'!S25*'Salary Schedule'!$D25</f>
        <v>0</v>
      </c>
      <c r="S27" s="37">
        <f t="shared" si="0"/>
        <v>0</v>
      </c>
    </row>
    <row r="28" spans="2:19" x14ac:dyDescent="0.25">
      <c r="B28" s="3">
        <v>23</v>
      </c>
      <c r="C28" s="38">
        <f>'Salary Schedule'!C26</f>
        <v>0</v>
      </c>
      <c r="D28" s="37">
        <f>'Salary Schedule'!E26*'Salary Schedule'!$D26</f>
        <v>0</v>
      </c>
      <c r="E28" s="37">
        <f>'Salary Schedule'!F26*'Salary Schedule'!$D26</f>
        <v>0</v>
      </c>
      <c r="F28" s="37">
        <f>'Salary Schedule'!G26*'Salary Schedule'!$D26</f>
        <v>0</v>
      </c>
      <c r="G28" s="37">
        <f>'Salary Schedule'!H26*'Salary Schedule'!$D26</f>
        <v>0</v>
      </c>
      <c r="H28" s="37">
        <f>'Salary Schedule'!I26*'Salary Schedule'!$D26</f>
        <v>0</v>
      </c>
      <c r="I28" s="37">
        <f>'Salary Schedule'!J26*'Salary Schedule'!$D26</f>
        <v>0</v>
      </c>
      <c r="J28" s="37">
        <f>'Salary Schedule'!K26*'Salary Schedule'!$D26</f>
        <v>0</v>
      </c>
      <c r="K28" s="37">
        <f>'Salary Schedule'!L26*'Salary Schedule'!$D26</f>
        <v>0</v>
      </c>
      <c r="L28" s="37">
        <f>'Salary Schedule'!M26*'Salary Schedule'!$D26</f>
        <v>0</v>
      </c>
      <c r="M28" s="37">
        <f>'Salary Schedule'!N26*'Salary Schedule'!$D26</f>
        <v>0</v>
      </c>
      <c r="N28" s="37">
        <f>'Salary Schedule'!O26*'Salary Schedule'!$D26</f>
        <v>0</v>
      </c>
      <c r="O28" s="37">
        <f>'Salary Schedule'!P26*'Salary Schedule'!$D26</f>
        <v>0</v>
      </c>
      <c r="P28" s="37">
        <f>'Salary Schedule'!Q26*'Salary Schedule'!$D26</f>
        <v>0</v>
      </c>
      <c r="Q28" s="37">
        <f>'Salary Schedule'!R26*'Salary Schedule'!$D26</f>
        <v>0</v>
      </c>
      <c r="R28" s="37">
        <f>'Salary Schedule'!S26*'Salary Schedule'!$D26</f>
        <v>0</v>
      </c>
      <c r="S28" s="37">
        <f t="shared" si="0"/>
        <v>0</v>
      </c>
    </row>
    <row r="29" spans="2:19" x14ac:dyDescent="0.25">
      <c r="B29" s="3">
        <v>24</v>
      </c>
      <c r="C29" s="38">
        <f>'Salary Schedule'!C27</f>
        <v>0</v>
      </c>
      <c r="D29" s="37">
        <f>'Salary Schedule'!E27*'Salary Schedule'!$D27</f>
        <v>0</v>
      </c>
      <c r="E29" s="37">
        <f>'Salary Schedule'!F27*'Salary Schedule'!$D27</f>
        <v>0</v>
      </c>
      <c r="F29" s="37">
        <f>'Salary Schedule'!G27*'Salary Schedule'!$D27</f>
        <v>0</v>
      </c>
      <c r="G29" s="37">
        <f>'Salary Schedule'!H27*'Salary Schedule'!$D27</f>
        <v>0</v>
      </c>
      <c r="H29" s="37">
        <f>'Salary Schedule'!I27*'Salary Schedule'!$D27</f>
        <v>0</v>
      </c>
      <c r="I29" s="37">
        <f>'Salary Schedule'!J27*'Salary Schedule'!$D27</f>
        <v>0</v>
      </c>
      <c r="J29" s="37">
        <f>'Salary Schedule'!K27*'Salary Schedule'!$D27</f>
        <v>0</v>
      </c>
      <c r="K29" s="37">
        <f>'Salary Schedule'!L27*'Salary Schedule'!$D27</f>
        <v>0</v>
      </c>
      <c r="L29" s="37">
        <f>'Salary Schedule'!M27*'Salary Schedule'!$D27</f>
        <v>0</v>
      </c>
      <c r="M29" s="37">
        <f>'Salary Schedule'!N27*'Salary Schedule'!$D27</f>
        <v>0</v>
      </c>
      <c r="N29" s="37">
        <f>'Salary Schedule'!O27*'Salary Schedule'!$D27</f>
        <v>0</v>
      </c>
      <c r="O29" s="37">
        <f>'Salary Schedule'!P27*'Salary Schedule'!$D27</f>
        <v>0</v>
      </c>
      <c r="P29" s="37">
        <f>'Salary Schedule'!Q27*'Salary Schedule'!$D27</f>
        <v>0</v>
      </c>
      <c r="Q29" s="37">
        <f>'Salary Schedule'!R27*'Salary Schedule'!$D27</f>
        <v>0</v>
      </c>
      <c r="R29" s="37">
        <f>'Salary Schedule'!S27*'Salary Schedule'!$D27</f>
        <v>0</v>
      </c>
      <c r="S29" s="37">
        <f t="shared" si="0"/>
        <v>0</v>
      </c>
    </row>
    <row r="30" spans="2:19" x14ac:dyDescent="0.25">
      <c r="B30" s="3">
        <v>25</v>
      </c>
      <c r="C30" s="38">
        <f>'Salary Schedule'!C28</f>
        <v>0</v>
      </c>
      <c r="D30" s="37">
        <f>'Salary Schedule'!E28*'Salary Schedule'!$D28</f>
        <v>0</v>
      </c>
      <c r="E30" s="37">
        <f>'Salary Schedule'!F28*'Salary Schedule'!$D28</f>
        <v>0</v>
      </c>
      <c r="F30" s="37">
        <f>'Salary Schedule'!G28*'Salary Schedule'!$D28</f>
        <v>0</v>
      </c>
      <c r="G30" s="37">
        <f>'Salary Schedule'!H28*'Salary Schedule'!$D28</f>
        <v>0</v>
      </c>
      <c r="H30" s="37">
        <f>'Salary Schedule'!I28*'Salary Schedule'!$D28</f>
        <v>0</v>
      </c>
      <c r="I30" s="37">
        <f>'Salary Schedule'!J28*'Salary Schedule'!$D28</f>
        <v>0</v>
      </c>
      <c r="J30" s="37">
        <f>'Salary Schedule'!K28*'Salary Schedule'!$D28</f>
        <v>0</v>
      </c>
      <c r="K30" s="37">
        <f>'Salary Schedule'!L28*'Salary Schedule'!$D28</f>
        <v>0</v>
      </c>
      <c r="L30" s="37">
        <f>'Salary Schedule'!M28*'Salary Schedule'!$D28</f>
        <v>0</v>
      </c>
      <c r="M30" s="37">
        <f>'Salary Schedule'!N28*'Salary Schedule'!$D28</f>
        <v>0</v>
      </c>
      <c r="N30" s="37">
        <f>'Salary Schedule'!O28*'Salary Schedule'!$D28</f>
        <v>0</v>
      </c>
      <c r="O30" s="37">
        <f>'Salary Schedule'!P28*'Salary Schedule'!$D28</f>
        <v>0</v>
      </c>
      <c r="P30" s="37">
        <f>'Salary Schedule'!Q28*'Salary Schedule'!$D28</f>
        <v>0</v>
      </c>
      <c r="Q30" s="37">
        <f>'Salary Schedule'!R28*'Salary Schedule'!$D28</f>
        <v>0</v>
      </c>
      <c r="R30" s="37">
        <f>'Salary Schedule'!S28*'Salary Schedule'!$D28</f>
        <v>0</v>
      </c>
      <c r="S30" s="37">
        <f t="shared" si="0"/>
        <v>0</v>
      </c>
    </row>
    <row r="31" spans="2:19" x14ac:dyDescent="0.25">
      <c r="B31" s="3">
        <v>26</v>
      </c>
      <c r="C31" s="38">
        <f>'Salary Schedule'!C29</f>
        <v>0</v>
      </c>
      <c r="D31" s="37">
        <f>'Salary Schedule'!E29*'Salary Schedule'!$D29</f>
        <v>0</v>
      </c>
      <c r="E31" s="37">
        <f>'Salary Schedule'!F29*'Salary Schedule'!$D29</f>
        <v>0</v>
      </c>
      <c r="F31" s="37">
        <f>'Salary Schedule'!G29*'Salary Schedule'!$D29</f>
        <v>0</v>
      </c>
      <c r="G31" s="37">
        <f>'Salary Schedule'!H29*'Salary Schedule'!$D29</f>
        <v>0</v>
      </c>
      <c r="H31" s="37">
        <f>'Salary Schedule'!I29*'Salary Schedule'!$D29</f>
        <v>0</v>
      </c>
      <c r="I31" s="37">
        <f>'Salary Schedule'!J29*'Salary Schedule'!$D29</f>
        <v>0</v>
      </c>
      <c r="J31" s="37">
        <f>'Salary Schedule'!K29*'Salary Schedule'!$D29</f>
        <v>0</v>
      </c>
      <c r="K31" s="37">
        <f>'Salary Schedule'!L29*'Salary Schedule'!$D29</f>
        <v>0</v>
      </c>
      <c r="L31" s="37">
        <f>'Salary Schedule'!M29*'Salary Schedule'!$D29</f>
        <v>0</v>
      </c>
      <c r="M31" s="37">
        <f>'Salary Schedule'!N29*'Salary Schedule'!$D29</f>
        <v>0</v>
      </c>
      <c r="N31" s="37">
        <f>'Salary Schedule'!O29*'Salary Schedule'!$D29</f>
        <v>0</v>
      </c>
      <c r="O31" s="37">
        <f>'Salary Schedule'!P29*'Salary Schedule'!$D29</f>
        <v>0</v>
      </c>
      <c r="P31" s="37">
        <f>'Salary Schedule'!Q29*'Salary Schedule'!$D29</f>
        <v>0</v>
      </c>
      <c r="Q31" s="37">
        <f>'Salary Schedule'!R29*'Salary Schedule'!$D29</f>
        <v>0</v>
      </c>
      <c r="R31" s="37">
        <f>'Salary Schedule'!S29*'Salary Schedule'!$D29</f>
        <v>0</v>
      </c>
      <c r="S31" s="37">
        <f t="shared" si="0"/>
        <v>0</v>
      </c>
    </row>
    <row r="32" spans="2:19" x14ac:dyDescent="0.25">
      <c r="B32" s="3">
        <v>27</v>
      </c>
      <c r="C32" s="38">
        <f>'Salary Schedule'!C30</f>
        <v>0</v>
      </c>
      <c r="D32" s="37">
        <f>'Salary Schedule'!E30*'Salary Schedule'!$D30</f>
        <v>0</v>
      </c>
      <c r="E32" s="37">
        <f>'Salary Schedule'!F30*'Salary Schedule'!$D30</f>
        <v>0</v>
      </c>
      <c r="F32" s="37">
        <f>'Salary Schedule'!G30*'Salary Schedule'!$D30</f>
        <v>0</v>
      </c>
      <c r="G32" s="37">
        <f>'Salary Schedule'!H30*'Salary Schedule'!$D30</f>
        <v>0</v>
      </c>
      <c r="H32" s="37">
        <f>'Salary Schedule'!I30*'Salary Schedule'!$D30</f>
        <v>0</v>
      </c>
      <c r="I32" s="37">
        <f>'Salary Schedule'!J30*'Salary Schedule'!$D30</f>
        <v>0</v>
      </c>
      <c r="J32" s="37">
        <f>'Salary Schedule'!K30*'Salary Schedule'!$D30</f>
        <v>0</v>
      </c>
      <c r="K32" s="37">
        <f>'Salary Schedule'!L30*'Salary Schedule'!$D30</f>
        <v>0</v>
      </c>
      <c r="L32" s="37">
        <f>'Salary Schedule'!M30*'Salary Schedule'!$D30</f>
        <v>0</v>
      </c>
      <c r="M32" s="37">
        <f>'Salary Schedule'!N30*'Salary Schedule'!$D30</f>
        <v>0</v>
      </c>
      <c r="N32" s="37">
        <f>'Salary Schedule'!O30*'Salary Schedule'!$D30</f>
        <v>0</v>
      </c>
      <c r="O32" s="37">
        <f>'Salary Schedule'!P30*'Salary Schedule'!$D30</f>
        <v>0</v>
      </c>
      <c r="P32" s="37">
        <f>'Salary Schedule'!Q30*'Salary Schedule'!$D30</f>
        <v>0</v>
      </c>
      <c r="Q32" s="37">
        <f>'Salary Schedule'!R30*'Salary Schedule'!$D30</f>
        <v>0</v>
      </c>
      <c r="R32" s="37">
        <f>'Salary Schedule'!S30*'Salary Schedule'!$D30</f>
        <v>0</v>
      </c>
      <c r="S32" s="37">
        <f t="shared" si="0"/>
        <v>0</v>
      </c>
    </row>
    <row r="33" spans="2:19" x14ac:dyDescent="0.25">
      <c r="B33" s="3">
        <v>28</v>
      </c>
      <c r="C33" s="38">
        <f>'Salary Schedule'!C31</f>
        <v>0</v>
      </c>
      <c r="D33" s="37">
        <f>'Salary Schedule'!E31*'Salary Schedule'!$D31</f>
        <v>0</v>
      </c>
      <c r="E33" s="37">
        <f>'Salary Schedule'!F31*'Salary Schedule'!$D31</f>
        <v>0</v>
      </c>
      <c r="F33" s="37">
        <f>'Salary Schedule'!G31*'Salary Schedule'!$D31</f>
        <v>0</v>
      </c>
      <c r="G33" s="37">
        <f>'Salary Schedule'!H31*'Salary Schedule'!$D31</f>
        <v>0</v>
      </c>
      <c r="H33" s="37">
        <f>'Salary Schedule'!I31*'Salary Schedule'!$D31</f>
        <v>0</v>
      </c>
      <c r="I33" s="37">
        <f>'Salary Schedule'!J31*'Salary Schedule'!$D31</f>
        <v>0</v>
      </c>
      <c r="J33" s="37">
        <f>'Salary Schedule'!K31*'Salary Schedule'!$D31</f>
        <v>0</v>
      </c>
      <c r="K33" s="37">
        <f>'Salary Schedule'!L31*'Salary Schedule'!$D31</f>
        <v>0</v>
      </c>
      <c r="L33" s="37">
        <f>'Salary Schedule'!M31*'Salary Schedule'!$D31</f>
        <v>0</v>
      </c>
      <c r="M33" s="37">
        <f>'Salary Schedule'!N31*'Salary Schedule'!$D31</f>
        <v>0</v>
      </c>
      <c r="N33" s="37">
        <f>'Salary Schedule'!O31*'Salary Schedule'!$D31</f>
        <v>0</v>
      </c>
      <c r="O33" s="37">
        <f>'Salary Schedule'!P31*'Salary Schedule'!$D31</f>
        <v>0</v>
      </c>
      <c r="P33" s="37">
        <f>'Salary Schedule'!Q31*'Salary Schedule'!$D31</f>
        <v>0</v>
      </c>
      <c r="Q33" s="37">
        <f>'Salary Schedule'!R31*'Salary Schedule'!$D31</f>
        <v>0</v>
      </c>
      <c r="R33" s="37">
        <f>'Salary Schedule'!S31*'Salary Schedule'!$D31</f>
        <v>0</v>
      </c>
      <c r="S33" s="37">
        <f t="shared" si="0"/>
        <v>0</v>
      </c>
    </row>
    <row r="34" spans="2:19" x14ac:dyDescent="0.25">
      <c r="B34" s="3">
        <v>29</v>
      </c>
      <c r="C34" s="38">
        <f>'Salary Schedule'!C32</f>
        <v>0</v>
      </c>
      <c r="D34" s="37">
        <f>'Salary Schedule'!E32*'Salary Schedule'!$D32</f>
        <v>0</v>
      </c>
      <c r="E34" s="37">
        <f>'Salary Schedule'!F32*'Salary Schedule'!$D32</f>
        <v>0</v>
      </c>
      <c r="F34" s="37">
        <f>'Salary Schedule'!G32*'Salary Schedule'!$D32</f>
        <v>0</v>
      </c>
      <c r="G34" s="37">
        <f>'Salary Schedule'!H32*'Salary Schedule'!$D32</f>
        <v>0</v>
      </c>
      <c r="H34" s="37">
        <f>'Salary Schedule'!I32*'Salary Schedule'!$D32</f>
        <v>0</v>
      </c>
      <c r="I34" s="37">
        <f>'Salary Schedule'!J32*'Salary Schedule'!$D32</f>
        <v>0</v>
      </c>
      <c r="J34" s="37">
        <f>'Salary Schedule'!K32*'Salary Schedule'!$D32</f>
        <v>0</v>
      </c>
      <c r="K34" s="37">
        <f>'Salary Schedule'!L32*'Salary Schedule'!$D32</f>
        <v>0</v>
      </c>
      <c r="L34" s="37">
        <f>'Salary Schedule'!M32*'Salary Schedule'!$D32</f>
        <v>0</v>
      </c>
      <c r="M34" s="37">
        <f>'Salary Schedule'!N32*'Salary Schedule'!$D32</f>
        <v>0</v>
      </c>
      <c r="N34" s="37">
        <f>'Salary Schedule'!O32*'Salary Schedule'!$D32</f>
        <v>0</v>
      </c>
      <c r="O34" s="37">
        <f>'Salary Schedule'!P32*'Salary Schedule'!$D32</f>
        <v>0</v>
      </c>
      <c r="P34" s="37">
        <f>'Salary Schedule'!Q32*'Salary Schedule'!$D32</f>
        <v>0</v>
      </c>
      <c r="Q34" s="37">
        <f>'Salary Schedule'!R32*'Salary Schedule'!$D32</f>
        <v>0</v>
      </c>
      <c r="R34" s="37">
        <f>'Salary Schedule'!S32*'Salary Schedule'!$D32</f>
        <v>0</v>
      </c>
      <c r="S34" s="37">
        <f t="shared" si="0"/>
        <v>0</v>
      </c>
    </row>
    <row r="35" spans="2:19" x14ac:dyDescent="0.25">
      <c r="B35" s="3">
        <v>30</v>
      </c>
      <c r="C35" s="38">
        <f>'Salary Schedule'!C33</f>
        <v>0</v>
      </c>
      <c r="D35" s="37">
        <f>'Salary Schedule'!E33*'Salary Schedule'!$D33</f>
        <v>0</v>
      </c>
      <c r="E35" s="37">
        <f>'Salary Schedule'!F33*'Salary Schedule'!$D33</f>
        <v>0</v>
      </c>
      <c r="F35" s="37">
        <f>'Salary Schedule'!G33*'Salary Schedule'!$D33</f>
        <v>0</v>
      </c>
      <c r="G35" s="37">
        <f>'Salary Schedule'!H33*'Salary Schedule'!$D33</f>
        <v>0</v>
      </c>
      <c r="H35" s="37">
        <f>'Salary Schedule'!I33*'Salary Schedule'!$D33</f>
        <v>0</v>
      </c>
      <c r="I35" s="37">
        <f>'Salary Schedule'!J33*'Salary Schedule'!$D33</f>
        <v>0</v>
      </c>
      <c r="J35" s="37">
        <f>'Salary Schedule'!K33*'Salary Schedule'!$D33</f>
        <v>0</v>
      </c>
      <c r="K35" s="37">
        <f>'Salary Schedule'!L33*'Salary Schedule'!$D33</f>
        <v>0</v>
      </c>
      <c r="L35" s="37">
        <f>'Salary Schedule'!M33*'Salary Schedule'!$D33</f>
        <v>0</v>
      </c>
      <c r="M35" s="37">
        <f>'Salary Schedule'!N33*'Salary Schedule'!$D33</f>
        <v>0</v>
      </c>
      <c r="N35" s="37">
        <f>'Salary Schedule'!O33*'Salary Schedule'!$D33</f>
        <v>0</v>
      </c>
      <c r="O35" s="37">
        <f>'Salary Schedule'!P33*'Salary Schedule'!$D33</f>
        <v>0</v>
      </c>
      <c r="P35" s="37">
        <f>'Salary Schedule'!Q33*'Salary Schedule'!$D33</f>
        <v>0</v>
      </c>
      <c r="Q35" s="37">
        <f>'Salary Schedule'!R33*'Salary Schedule'!$D33</f>
        <v>0</v>
      </c>
      <c r="R35" s="37">
        <f>'Salary Schedule'!S33*'Salary Schedule'!$D33</f>
        <v>0</v>
      </c>
      <c r="S35" s="37">
        <f t="shared" si="0"/>
        <v>0</v>
      </c>
    </row>
    <row r="36" spans="2:19" x14ac:dyDescent="0.25">
      <c r="B36" s="3">
        <v>31</v>
      </c>
      <c r="C36" s="38">
        <f>'Salary Schedule'!C34</f>
        <v>0</v>
      </c>
      <c r="D36" s="37">
        <f>'Salary Schedule'!E34*'Salary Schedule'!$D34</f>
        <v>0</v>
      </c>
      <c r="E36" s="37">
        <f>'Salary Schedule'!F34*'Salary Schedule'!$D34</f>
        <v>0</v>
      </c>
      <c r="F36" s="37">
        <f>'Salary Schedule'!G34*'Salary Schedule'!$D34</f>
        <v>0</v>
      </c>
      <c r="G36" s="37">
        <f>'Salary Schedule'!H34*'Salary Schedule'!$D34</f>
        <v>0</v>
      </c>
      <c r="H36" s="37">
        <f>'Salary Schedule'!I34*'Salary Schedule'!$D34</f>
        <v>0</v>
      </c>
      <c r="I36" s="37">
        <f>'Salary Schedule'!J34*'Salary Schedule'!$D34</f>
        <v>0</v>
      </c>
      <c r="J36" s="37">
        <f>'Salary Schedule'!K34*'Salary Schedule'!$D34</f>
        <v>0</v>
      </c>
      <c r="K36" s="37">
        <f>'Salary Schedule'!L34*'Salary Schedule'!$D34</f>
        <v>0</v>
      </c>
      <c r="L36" s="37">
        <f>'Salary Schedule'!M34*'Salary Schedule'!$D34</f>
        <v>0</v>
      </c>
      <c r="M36" s="37">
        <f>'Salary Schedule'!N34*'Salary Schedule'!$D34</f>
        <v>0</v>
      </c>
      <c r="N36" s="37">
        <f>'Salary Schedule'!O34*'Salary Schedule'!$D34</f>
        <v>0</v>
      </c>
      <c r="O36" s="37">
        <f>'Salary Schedule'!P34*'Salary Schedule'!$D34</f>
        <v>0</v>
      </c>
      <c r="P36" s="37">
        <f>'Salary Schedule'!Q34*'Salary Schedule'!$D34</f>
        <v>0</v>
      </c>
      <c r="Q36" s="37">
        <f>'Salary Schedule'!R34*'Salary Schedule'!$D34</f>
        <v>0</v>
      </c>
      <c r="R36" s="37">
        <f>'Salary Schedule'!S34*'Salary Schedule'!$D34</f>
        <v>0</v>
      </c>
      <c r="S36" s="37">
        <f t="shared" ref="S36:S40" si="1">SUM(D36:R36)</f>
        <v>0</v>
      </c>
    </row>
    <row r="37" spans="2:19" x14ac:dyDescent="0.25">
      <c r="B37" s="3">
        <v>32</v>
      </c>
      <c r="C37" s="38">
        <f>'Salary Schedule'!C35</f>
        <v>0</v>
      </c>
      <c r="D37" s="37">
        <f>'Salary Schedule'!E35*'Salary Schedule'!$D35</f>
        <v>0</v>
      </c>
      <c r="E37" s="37">
        <f>'Salary Schedule'!F35*'Salary Schedule'!$D35</f>
        <v>0</v>
      </c>
      <c r="F37" s="37">
        <f>'Salary Schedule'!G35*'Salary Schedule'!$D35</f>
        <v>0</v>
      </c>
      <c r="G37" s="37">
        <f>'Salary Schedule'!H35*'Salary Schedule'!$D35</f>
        <v>0</v>
      </c>
      <c r="H37" s="37">
        <f>'Salary Schedule'!I35*'Salary Schedule'!$D35</f>
        <v>0</v>
      </c>
      <c r="I37" s="37">
        <f>'Salary Schedule'!J35*'Salary Schedule'!$D35</f>
        <v>0</v>
      </c>
      <c r="J37" s="37">
        <f>'Salary Schedule'!K35*'Salary Schedule'!$D35</f>
        <v>0</v>
      </c>
      <c r="K37" s="37">
        <f>'Salary Schedule'!L35*'Salary Schedule'!$D35</f>
        <v>0</v>
      </c>
      <c r="L37" s="37">
        <f>'Salary Schedule'!M35*'Salary Schedule'!$D35</f>
        <v>0</v>
      </c>
      <c r="M37" s="37">
        <f>'Salary Schedule'!N35*'Salary Schedule'!$D35</f>
        <v>0</v>
      </c>
      <c r="N37" s="37">
        <f>'Salary Schedule'!O35*'Salary Schedule'!$D35</f>
        <v>0</v>
      </c>
      <c r="O37" s="37">
        <f>'Salary Schedule'!P35*'Salary Schedule'!$D35</f>
        <v>0</v>
      </c>
      <c r="P37" s="37">
        <f>'Salary Schedule'!Q35*'Salary Schedule'!$D35</f>
        <v>0</v>
      </c>
      <c r="Q37" s="37">
        <f>'Salary Schedule'!R35*'Salary Schedule'!$D35</f>
        <v>0</v>
      </c>
      <c r="R37" s="37">
        <f>'Salary Schedule'!S35*'Salary Schedule'!$D35</f>
        <v>0</v>
      </c>
      <c r="S37" s="37">
        <f t="shared" si="1"/>
        <v>0</v>
      </c>
    </row>
    <row r="38" spans="2:19" x14ac:dyDescent="0.25">
      <c r="B38" s="3">
        <v>33</v>
      </c>
      <c r="C38" s="38">
        <f>'Salary Schedule'!C36</f>
        <v>0</v>
      </c>
      <c r="D38" s="37">
        <f>'Salary Schedule'!E36*'Salary Schedule'!$D36</f>
        <v>0</v>
      </c>
      <c r="E38" s="37">
        <f>'Salary Schedule'!F36*'Salary Schedule'!$D36</f>
        <v>0</v>
      </c>
      <c r="F38" s="37">
        <f>'Salary Schedule'!G36*'Salary Schedule'!$D36</f>
        <v>0</v>
      </c>
      <c r="G38" s="37">
        <f>'Salary Schedule'!H36*'Salary Schedule'!$D36</f>
        <v>0</v>
      </c>
      <c r="H38" s="37">
        <f>'Salary Schedule'!I36*'Salary Schedule'!$D36</f>
        <v>0</v>
      </c>
      <c r="I38" s="37">
        <f>'Salary Schedule'!J36*'Salary Schedule'!$D36</f>
        <v>0</v>
      </c>
      <c r="J38" s="37">
        <f>'Salary Schedule'!K36*'Salary Schedule'!$D36</f>
        <v>0</v>
      </c>
      <c r="K38" s="37">
        <f>'Salary Schedule'!L36*'Salary Schedule'!$D36</f>
        <v>0</v>
      </c>
      <c r="L38" s="37">
        <f>'Salary Schedule'!M36*'Salary Schedule'!$D36</f>
        <v>0</v>
      </c>
      <c r="M38" s="37">
        <f>'Salary Schedule'!N36*'Salary Schedule'!$D36</f>
        <v>0</v>
      </c>
      <c r="N38" s="37">
        <f>'Salary Schedule'!O36*'Salary Schedule'!$D36</f>
        <v>0</v>
      </c>
      <c r="O38" s="37">
        <f>'Salary Schedule'!P36*'Salary Schedule'!$D36</f>
        <v>0</v>
      </c>
      <c r="P38" s="37">
        <f>'Salary Schedule'!Q36*'Salary Schedule'!$D36</f>
        <v>0</v>
      </c>
      <c r="Q38" s="37">
        <f>'Salary Schedule'!R36*'Salary Schedule'!$D36</f>
        <v>0</v>
      </c>
      <c r="R38" s="37">
        <f>'Salary Schedule'!S36*'Salary Schedule'!$D36</f>
        <v>0</v>
      </c>
      <c r="S38" s="37">
        <f t="shared" si="1"/>
        <v>0</v>
      </c>
    </row>
    <row r="39" spans="2:19" x14ac:dyDescent="0.25">
      <c r="B39" s="3">
        <v>34</v>
      </c>
      <c r="C39" s="38">
        <f>'Salary Schedule'!C37</f>
        <v>0</v>
      </c>
      <c r="D39" s="37">
        <f>'Salary Schedule'!E37*'Salary Schedule'!$D37</f>
        <v>0</v>
      </c>
      <c r="E39" s="37">
        <f>'Salary Schedule'!F37*'Salary Schedule'!$D37</f>
        <v>0</v>
      </c>
      <c r="F39" s="37">
        <f>'Salary Schedule'!G37*'Salary Schedule'!$D37</f>
        <v>0</v>
      </c>
      <c r="G39" s="37">
        <f>'Salary Schedule'!H37*'Salary Schedule'!$D37</f>
        <v>0</v>
      </c>
      <c r="H39" s="37">
        <f>'Salary Schedule'!I37*'Salary Schedule'!$D37</f>
        <v>0</v>
      </c>
      <c r="I39" s="37">
        <f>'Salary Schedule'!J37*'Salary Schedule'!$D37</f>
        <v>0</v>
      </c>
      <c r="J39" s="37">
        <f>'Salary Schedule'!K37*'Salary Schedule'!$D37</f>
        <v>0</v>
      </c>
      <c r="K39" s="37">
        <f>'Salary Schedule'!L37*'Salary Schedule'!$D37</f>
        <v>0</v>
      </c>
      <c r="L39" s="37">
        <f>'Salary Schedule'!M37*'Salary Schedule'!$D37</f>
        <v>0</v>
      </c>
      <c r="M39" s="37">
        <f>'Salary Schedule'!N37*'Salary Schedule'!$D37</f>
        <v>0</v>
      </c>
      <c r="N39" s="37">
        <f>'Salary Schedule'!O37*'Salary Schedule'!$D37</f>
        <v>0</v>
      </c>
      <c r="O39" s="37">
        <f>'Salary Schedule'!P37*'Salary Schedule'!$D37</f>
        <v>0</v>
      </c>
      <c r="P39" s="37">
        <f>'Salary Schedule'!Q37*'Salary Schedule'!$D37</f>
        <v>0</v>
      </c>
      <c r="Q39" s="37">
        <f>'Salary Schedule'!R37*'Salary Schedule'!$D37</f>
        <v>0</v>
      </c>
      <c r="R39" s="37">
        <f>'Salary Schedule'!S37*'Salary Schedule'!$D37</f>
        <v>0</v>
      </c>
      <c r="S39" s="37">
        <f t="shared" si="1"/>
        <v>0</v>
      </c>
    </row>
    <row r="40" spans="2:19" x14ac:dyDescent="0.25">
      <c r="B40" s="3">
        <v>35</v>
      </c>
      <c r="C40" s="38">
        <f>'Salary Schedule'!C38</f>
        <v>0</v>
      </c>
      <c r="D40" s="37">
        <f>'Salary Schedule'!E38*'Salary Schedule'!$D38</f>
        <v>0</v>
      </c>
      <c r="E40" s="37">
        <f>'Salary Schedule'!F38*'Salary Schedule'!$D38</f>
        <v>0</v>
      </c>
      <c r="F40" s="37">
        <f>'Salary Schedule'!G38*'Salary Schedule'!$D38</f>
        <v>0</v>
      </c>
      <c r="G40" s="37">
        <f>'Salary Schedule'!H38*'Salary Schedule'!$D38</f>
        <v>0</v>
      </c>
      <c r="H40" s="37">
        <f>'Salary Schedule'!I38*'Salary Schedule'!$D38</f>
        <v>0</v>
      </c>
      <c r="I40" s="37">
        <f>'Salary Schedule'!J38*'Salary Schedule'!$D38</f>
        <v>0</v>
      </c>
      <c r="J40" s="37">
        <f>'Salary Schedule'!K38*'Salary Schedule'!$D38</f>
        <v>0</v>
      </c>
      <c r="K40" s="37">
        <f>'Salary Schedule'!L38*'Salary Schedule'!$D38</f>
        <v>0</v>
      </c>
      <c r="L40" s="37">
        <f>'Salary Schedule'!M38*'Salary Schedule'!$D38</f>
        <v>0</v>
      </c>
      <c r="M40" s="37">
        <f>'Salary Schedule'!N38*'Salary Schedule'!$D38</f>
        <v>0</v>
      </c>
      <c r="N40" s="37">
        <f>'Salary Schedule'!O38*'Salary Schedule'!$D38</f>
        <v>0</v>
      </c>
      <c r="O40" s="37">
        <f>'Salary Schedule'!P38*'Salary Schedule'!$D38</f>
        <v>0</v>
      </c>
      <c r="P40" s="37">
        <f>'Salary Schedule'!Q38*'Salary Schedule'!$D38</f>
        <v>0</v>
      </c>
      <c r="Q40" s="37">
        <f>'Salary Schedule'!R38*'Salary Schedule'!$D38</f>
        <v>0</v>
      </c>
      <c r="R40" s="37">
        <f>'Salary Schedule'!S38*'Salary Schedule'!$D38</f>
        <v>0</v>
      </c>
      <c r="S40" s="37">
        <f t="shared" si="1"/>
        <v>0</v>
      </c>
    </row>
    <row r="41" spans="2:19" x14ac:dyDescent="0.25">
      <c r="B41" s="57"/>
      <c r="C41" s="58"/>
      <c r="D41" s="58"/>
      <c r="E41" s="58"/>
      <c r="F41" s="58"/>
      <c r="G41" s="58"/>
      <c r="H41" s="58"/>
      <c r="I41" s="58"/>
      <c r="J41" s="58"/>
      <c r="K41" s="58"/>
      <c r="L41" s="58"/>
      <c r="M41" s="58"/>
      <c r="N41" s="58"/>
      <c r="O41" s="58"/>
      <c r="P41" s="58"/>
      <c r="Q41" s="58"/>
      <c r="R41" s="58"/>
      <c r="S41" s="59"/>
    </row>
    <row r="42" spans="2:19" x14ac:dyDescent="0.25">
      <c r="B42" s="18"/>
      <c r="C42" s="50" t="s">
        <v>31</v>
      </c>
      <c r="D42" s="23">
        <f>SUM(D6:D40)</f>
        <v>0</v>
      </c>
      <c r="E42" s="23">
        <f t="shared" ref="E42:R42" si="2">SUM(E6:E40)</f>
        <v>0</v>
      </c>
      <c r="F42" s="23">
        <f t="shared" si="2"/>
        <v>0</v>
      </c>
      <c r="G42" s="23">
        <f t="shared" si="2"/>
        <v>0</v>
      </c>
      <c r="H42" s="23">
        <f t="shared" si="2"/>
        <v>0</v>
      </c>
      <c r="I42" s="23">
        <f t="shared" si="2"/>
        <v>0</v>
      </c>
      <c r="J42" s="23">
        <f t="shared" si="2"/>
        <v>0</v>
      </c>
      <c r="K42" s="23">
        <f t="shared" si="2"/>
        <v>0</v>
      </c>
      <c r="L42" s="23">
        <f t="shared" si="2"/>
        <v>0</v>
      </c>
      <c r="M42" s="23">
        <f t="shared" si="2"/>
        <v>0</v>
      </c>
      <c r="N42" s="23">
        <f t="shared" si="2"/>
        <v>0</v>
      </c>
      <c r="O42" s="23">
        <f t="shared" si="2"/>
        <v>0</v>
      </c>
      <c r="P42" s="23">
        <f t="shared" si="2"/>
        <v>0</v>
      </c>
      <c r="Q42" s="23">
        <f t="shared" si="2"/>
        <v>0</v>
      </c>
      <c r="R42" s="51">
        <f t="shared" si="2"/>
        <v>0</v>
      </c>
      <c r="S42" s="46"/>
    </row>
    <row r="43" spans="2:19" x14ac:dyDescent="0.25">
      <c r="C43" s="20" t="s">
        <v>34</v>
      </c>
      <c r="D43" s="39">
        <f>SUM('Salary Schedule'!E4:E38)</f>
        <v>0</v>
      </c>
      <c r="E43" s="39">
        <f>SUM('Salary Schedule'!F4:F38)</f>
        <v>0</v>
      </c>
      <c r="F43" s="39">
        <f>SUM('Salary Schedule'!G4:G38)</f>
        <v>0</v>
      </c>
      <c r="G43" s="39">
        <f>SUM('Salary Schedule'!H4:H38)</f>
        <v>0</v>
      </c>
      <c r="H43" s="39">
        <f>SUM('Salary Schedule'!I4:I38)</f>
        <v>0</v>
      </c>
      <c r="I43" s="39">
        <f>SUM('Salary Schedule'!J4:J38)</f>
        <v>0</v>
      </c>
      <c r="J43" s="39">
        <f>SUM('Salary Schedule'!K4:K38)</f>
        <v>0</v>
      </c>
      <c r="K43" s="39">
        <f>SUM('Salary Schedule'!L4:L38)</f>
        <v>0</v>
      </c>
      <c r="L43" s="39">
        <f>SUM('Salary Schedule'!M4:M38)</f>
        <v>0</v>
      </c>
      <c r="M43" s="39">
        <f>SUM('Salary Schedule'!N4:N38)</f>
        <v>0</v>
      </c>
      <c r="N43" s="39">
        <f>SUM('Salary Schedule'!O4:O38)</f>
        <v>0</v>
      </c>
      <c r="O43" s="39">
        <f>SUM('Salary Schedule'!P4:P38)</f>
        <v>0</v>
      </c>
      <c r="P43" s="39">
        <f>SUM('Salary Schedule'!Q4:Q38)</f>
        <v>0</v>
      </c>
      <c r="Q43" s="39">
        <f>SUM('Salary Schedule'!R4:R38)</f>
        <v>0</v>
      </c>
      <c r="R43" s="39">
        <f>SUM('Salary Schedule'!S4:S38)</f>
        <v>0</v>
      </c>
      <c r="S43" s="47"/>
    </row>
    <row r="44" spans="2:19" x14ac:dyDescent="0.25">
      <c r="C44" s="20" t="s">
        <v>35</v>
      </c>
      <c r="D44" s="24">
        <f>D42</f>
        <v>0</v>
      </c>
      <c r="E44" s="24">
        <f>D44+E42</f>
        <v>0</v>
      </c>
      <c r="F44" s="24">
        <f t="shared" ref="F44:R44" si="3">E44+F42</f>
        <v>0</v>
      </c>
      <c r="G44" s="24">
        <f t="shared" si="3"/>
        <v>0</v>
      </c>
      <c r="H44" s="24">
        <f t="shared" si="3"/>
        <v>0</v>
      </c>
      <c r="I44" s="24">
        <f t="shared" si="3"/>
        <v>0</v>
      </c>
      <c r="J44" s="24">
        <f t="shared" si="3"/>
        <v>0</v>
      </c>
      <c r="K44" s="24">
        <f t="shared" si="3"/>
        <v>0</v>
      </c>
      <c r="L44" s="24">
        <f t="shared" si="3"/>
        <v>0</v>
      </c>
      <c r="M44" s="24">
        <f t="shared" si="3"/>
        <v>0</v>
      </c>
      <c r="N44" s="24">
        <f t="shared" si="3"/>
        <v>0</v>
      </c>
      <c r="O44" s="24">
        <f t="shared" si="3"/>
        <v>0</v>
      </c>
      <c r="P44" s="24">
        <f t="shared" si="3"/>
        <v>0</v>
      </c>
      <c r="Q44" s="24">
        <f t="shared" si="3"/>
        <v>0</v>
      </c>
      <c r="R44" s="24">
        <f t="shared" si="3"/>
        <v>0</v>
      </c>
      <c r="S44" s="48"/>
    </row>
    <row r="45" spans="2:19" x14ac:dyDescent="0.25">
      <c r="C45" s="20" t="s">
        <v>32</v>
      </c>
      <c r="D45" s="40">
        <f>D43</f>
        <v>0</v>
      </c>
      <c r="E45" s="39">
        <f>D45+E43</f>
        <v>0</v>
      </c>
      <c r="F45" s="39">
        <f>E45+F43</f>
        <v>0</v>
      </c>
      <c r="G45" s="39">
        <f t="shared" ref="G45:R45" si="4">F45+G43</f>
        <v>0</v>
      </c>
      <c r="H45" s="39">
        <f t="shared" si="4"/>
        <v>0</v>
      </c>
      <c r="I45" s="39">
        <f t="shared" si="4"/>
        <v>0</v>
      </c>
      <c r="J45" s="39">
        <f t="shared" si="4"/>
        <v>0</v>
      </c>
      <c r="K45" s="39">
        <f t="shared" si="4"/>
        <v>0</v>
      </c>
      <c r="L45" s="39">
        <f t="shared" si="4"/>
        <v>0</v>
      </c>
      <c r="M45" s="39">
        <f t="shared" si="4"/>
        <v>0</v>
      </c>
      <c r="N45" s="39">
        <f t="shared" si="4"/>
        <v>0</v>
      </c>
      <c r="O45" s="39">
        <f t="shared" si="4"/>
        <v>0</v>
      </c>
      <c r="P45" s="39">
        <f t="shared" si="4"/>
        <v>0</v>
      </c>
      <c r="Q45" s="39">
        <f t="shared" si="4"/>
        <v>0</v>
      </c>
      <c r="R45" s="39">
        <f t="shared" si="4"/>
        <v>0</v>
      </c>
    </row>
    <row r="46" spans="2:19" x14ac:dyDescent="0.25">
      <c r="C46" s="20" t="s">
        <v>33</v>
      </c>
      <c r="D46" s="25" t="e">
        <f>D44/D45</f>
        <v>#DIV/0!</v>
      </c>
      <c r="E46" s="25" t="e">
        <f>E44/E45</f>
        <v>#DIV/0!</v>
      </c>
      <c r="F46" s="25" t="e">
        <f>F44/F45</f>
        <v>#DIV/0!</v>
      </c>
      <c r="G46" s="25" t="e">
        <f t="shared" ref="G46:R46" si="5">G44/G45</f>
        <v>#DIV/0!</v>
      </c>
      <c r="H46" s="25" t="e">
        <f t="shared" si="5"/>
        <v>#DIV/0!</v>
      </c>
      <c r="I46" s="25" t="e">
        <f t="shared" si="5"/>
        <v>#DIV/0!</v>
      </c>
      <c r="J46" s="25" t="e">
        <f t="shared" si="5"/>
        <v>#DIV/0!</v>
      </c>
      <c r="K46" s="25" t="e">
        <f t="shared" si="5"/>
        <v>#DIV/0!</v>
      </c>
      <c r="L46" s="25" t="e">
        <f t="shared" si="5"/>
        <v>#DIV/0!</v>
      </c>
      <c r="M46" s="25" t="e">
        <f t="shared" si="5"/>
        <v>#DIV/0!</v>
      </c>
      <c r="N46" s="25" t="e">
        <f t="shared" si="5"/>
        <v>#DIV/0!</v>
      </c>
      <c r="O46" s="25" t="e">
        <f t="shared" si="5"/>
        <v>#DIV/0!</v>
      </c>
      <c r="P46" s="25" t="e">
        <f t="shared" si="5"/>
        <v>#DIV/0!</v>
      </c>
      <c r="Q46" s="25" t="e">
        <f t="shared" si="5"/>
        <v>#DIV/0!</v>
      </c>
      <c r="R46" s="25" t="e">
        <f t="shared" si="5"/>
        <v>#DIV/0!</v>
      </c>
      <c r="S46" s="49"/>
    </row>
    <row r="49" spans="2:2" x14ac:dyDescent="0.25">
      <c r="B49" s="29"/>
    </row>
  </sheetData>
  <sheetProtection algorithmName="SHA-512" hashValue="jsp2e6Xs33ow9kavYi33eMAWz6rwPSdvntqufhesR36hTXhEMtIVZdyaaZA72rtSkVAnTozcmZKe9nY/G98CDg==" saltValue="7bvfxafFJWEexvVyLNljgw==" spinCount="100000" sheet="1" objects="1" scenarios="1"/>
  <mergeCells count="1">
    <mergeCell ref="B41:S41"/>
  </mergeCells>
  <pageMargins left="0.7" right="0.7" top="0.75" bottom="0.75" header="0.3" footer="0.3"/>
  <pageSetup scale="3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SAMPLE</vt:lpstr>
      <vt:lpstr>Salary Schedule</vt:lpstr>
      <vt:lpstr>OFFICE USE</vt:lpstr>
      <vt:lpstr>'OFFICE USE'!Print_Area</vt:lpstr>
      <vt:lpstr>'Salary Schedule'!Print_Area</vt:lpstr>
      <vt:lpstr>SAMPLE!Print_Area</vt:lpstr>
    </vt:vector>
  </TitlesOfParts>
  <Company>Idaho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pwatson</dc:creator>
  <cp:lastModifiedBy>Cathy Perry</cp:lastModifiedBy>
  <cp:lastPrinted>2014-09-04T23:17:26Z</cp:lastPrinted>
  <dcterms:created xsi:type="dcterms:W3CDTF">2014-07-18T21:40:14Z</dcterms:created>
  <dcterms:modified xsi:type="dcterms:W3CDTF">2023-05-10T14:20:23Z</dcterms:modified>
</cp:coreProperties>
</file>