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8"/>
  <workbookPr/>
  <mc:AlternateContent xmlns:mc="http://schemas.openxmlformats.org/markup-compatibility/2006">
    <mc:Choice Requires="x15">
      <x15ac:absPath xmlns:x15ac="http://schemas.microsoft.com/office/spreadsheetml/2010/11/ac" url="M:\Tourism Grant Program Management\2024\2024 Application\ITC website required templates for application\"/>
    </mc:Choice>
  </mc:AlternateContent>
  <xr:revisionPtr revIDLastSave="12" documentId="13_ncr:1_{56A9F616-3441-4489-9CF3-17E772C92B28}" xr6:coauthVersionLast="47" xr6:coauthVersionMax="47" xr10:uidLastSave="{164D74C0-79E3-48C7-BB3A-5DC8B60C2BD1}"/>
  <bookViews>
    <workbookView xWindow="-108" yWindow="-108" windowWidth="23256" windowHeight="12456" xr2:uid="{00000000-000D-0000-FFFF-FFFF00000000}"/>
  </bookViews>
  <sheets>
    <sheet name="Match Form" sheetId="5" r:id="rId1"/>
    <sheet name="Sample" sheetId="4" r:id="rId2"/>
  </sheets>
  <definedNames>
    <definedName name="_xlnm.Print_Area" localSheetId="0">'Match Form'!$B$1:$G$22</definedName>
    <definedName name="_xlnm.Print_Area" localSheetId="1">Sample!$B$1:$G$22</definedName>
  </definedName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5" i="5" l="1"/>
  <c r="G34" i="5"/>
  <c r="G33" i="5"/>
  <c r="G31" i="5"/>
  <c r="G30" i="5"/>
  <c r="G29" i="5"/>
  <c r="G28" i="5"/>
  <c r="G27" i="5"/>
  <c r="G26" i="5"/>
  <c r="G24" i="5"/>
  <c r="G22" i="5"/>
  <c r="G21" i="5"/>
  <c r="G20" i="5"/>
  <c r="G18" i="5"/>
  <c r="G17" i="5"/>
  <c r="G16" i="5"/>
  <c r="G15" i="5"/>
  <c r="G14" i="5"/>
  <c r="G13" i="5"/>
  <c r="G11" i="5"/>
  <c r="G9" i="5"/>
  <c r="G34" i="4"/>
  <c r="G21" i="4"/>
  <c r="G20" i="4"/>
  <c r="G22" i="4"/>
  <c r="G18" i="4"/>
  <c r="G33" i="4"/>
  <c r="G35" i="4"/>
  <c r="G31" i="4"/>
  <c r="G14" i="4"/>
  <c r="G13" i="4"/>
  <c r="G15" i="4"/>
  <c r="G16" i="4"/>
  <c r="G17" i="4"/>
  <c r="G11" i="4"/>
  <c r="G27" i="4"/>
  <c r="G26" i="4"/>
  <c r="G28" i="4"/>
  <c r="G29" i="4"/>
  <c r="G30" i="4"/>
  <c r="G24" i="4"/>
  <c r="G9" i="4"/>
</calcChain>
</file>

<file path=xl/sharedStrings.xml><?xml version="1.0" encoding="utf-8"?>
<sst xmlns="http://schemas.openxmlformats.org/spreadsheetml/2006/main" count="94" uniqueCount="36">
  <si>
    <t>Idaho Regional Travel &amp; Convention Grant</t>
  </si>
  <si>
    <t>Wages &amp; Benefits Pledged as Cash Match</t>
  </si>
  <si>
    <t xml:space="preserve">Applicant Organization: </t>
  </si>
  <si>
    <t>Application Year:</t>
  </si>
  <si>
    <t>Total Wages &amp; Benefits</t>
  </si>
  <si>
    <t>Key Personnel</t>
  </si>
  <si>
    <t>Full Name</t>
  </si>
  <si>
    <t>Title</t>
  </si>
  <si>
    <t>Description of grant work</t>
  </si>
  <si>
    <t>Annualized Wage</t>
  </si>
  <si>
    <t>% of Time</t>
  </si>
  <si>
    <t>Estimated Match</t>
  </si>
  <si>
    <t>Other Support Personnel</t>
  </si>
  <si>
    <t>Key Personnel - Fringe Benefits</t>
  </si>
  <si>
    <t>Description of fringe benefit</t>
  </si>
  <si>
    <t>Annualized Benefits</t>
  </si>
  <si>
    <t>Other Support Personnel - Fringe Benefits</t>
  </si>
  <si>
    <t>Chief Official Name</t>
  </si>
  <si>
    <t xml:space="preserve">Chief Official Title </t>
  </si>
  <si>
    <t xml:space="preserve">Chief Official Signature </t>
  </si>
  <si>
    <t>Date:</t>
  </si>
  <si>
    <t>2020 Idaho Regional Travel &amp; Convention Grant</t>
  </si>
  <si>
    <t>Idaho Travel Association</t>
  </si>
  <si>
    <t>Rick Barber</t>
  </si>
  <si>
    <t>Marketing Director</t>
  </si>
  <si>
    <t>Plan and oversee tourism marketing plan. Regional coordination</t>
  </si>
  <si>
    <t>Laynee Matthews</t>
  </si>
  <si>
    <t>Grant Administrator</t>
  </si>
  <si>
    <t>Administer the ITC grant, create RFF's, write and submit narrative reports.</t>
  </si>
  <si>
    <t>Michael Jones</t>
  </si>
  <si>
    <t>Fiscal Manager</t>
  </si>
  <si>
    <t>payment of vendor invoices related to grant expenses</t>
  </si>
  <si>
    <t>Jane Simpson</t>
  </si>
  <si>
    <t>Social Media Coordinator</t>
  </si>
  <si>
    <t>FB, IG, Twitter Posts  for grant</t>
  </si>
  <si>
    <t>FICA, Unemployment, Workers Compensation, Life Insurance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</si>
</sst>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_(&quot;$&quot;* #,##0_);_(&quot;$&quot;* \(#,##0\);_(&quot;$&quot;* &quot;-&quot;??_);_(@_)"/>
    <numFmt numFmtId="165" formatCode="0.0%"/>
  </numFmts>
  <fonts count="11">
    <font>
      <sz val="10"/>
      <name val="Arial"/>
    </font>
    <font>
      <sz val="10"/>
      <name val="Arial"/>
      <family val="2"/>
    </font>
    <font>
      <b/>
      <sz val="11"/>
      <name val="Arial"/>
      <family val="2"/>
    </font>
    <font>
      <b/>
      <sz val="10"/>
      <name val="Arial"/>
      <family val="2"/>
    </font>
    <font>
      <sz val="11"/>
      <color indexed="8"/>
      <name val="Calibri"/>
      <family val="2"/>
    </font>
    <font>
      <sz val="11"/>
      <name val="Arial"/>
      <family val="2"/>
    </font>
    <font>
      <u/>
      <sz val="10"/>
      <name val="Arial"/>
      <family val="2"/>
    </font>
    <font>
      <b/>
      <u/>
      <sz val="10"/>
      <name val="Arial"/>
      <family val="2"/>
    </font>
    <font>
      <i/>
      <sz val="9"/>
      <color rgb="FFFF0000"/>
      <name val="Arial"/>
      <family val="2"/>
    </font>
    <font>
      <b/>
      <sz val="10"/>
      <color theme="0"/>
      <name val="Arial"/>
      <family val="2"/>
    </font>
    <font>
      <b/>
      <sz val="10"/>
      <name val="Calibri Light"/>
      <scheme val="major"/>
    </font>
  </fonts>
  <fills count="8">
    <fill>
      <patternFill patternType="none"/>
    </fill>
    <fill>
      <patternFill patternType="gray125"/>
    </fill>
    <fill>
      <patternFill patternType="solid">
        <fgColor indexed="31"/>
      </patternFill>
    </fill>
    <fill>
      <patternFill patternType="solid">
        <fgColor theme="0" tint="-0.14999847407452621"/>
        <bgColor indexed="64"/>
      </patternFill>
    </fill>
    <fill>
      <patternFill patternType="solid">
        <fgColor theme="7" tint="-0.249977111117893"/>
        <bgColor indexed="64"/>
      </patternFill>
    </fill>
    <fill>
      <patternFill patternType="solid">
        <fgColor theme="7" tint="-0.499984740745262"/>
        <bgColor indexed="64"/>
      </patternFill>
    </fill>
    <fill>
      <patternFill patternType="solid">
        <fgColor theme="7" tint="0.39997558519241921"/>
        <bgColor indexed="64"/>
      </patternFill>
    </fill>
    <fill>
      <patternFill patternType="solid">
        <fgColor theme="7" tint="0.79998168889431442"/>
        <bgColor indexed="64"/>
      </patternFill>
    </fill>
  </fills>
  <borders count="15">
    <border>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thin">
        <color indexed="64"/>
      </bottom>
      <diagonal/>
    </border>
  </borders>
  <cellStyleXfs count="4">
    <xf numFmtId="0" fontId="0" fillId="0" borderId="0"/>
    <xf numFmtId="0" fontId="4" fillId="2" borderId="0" applyNumberFormat="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82">
    <xf numFmtId="0" fontId="0" fillId="0" borderId="0" xfId="0"/>
    <xf numFmtId="0" fontId="1" fillId="0" borderId="0" xfId="0" applyFont="1" applyAlignment="1" applyProtection="1">
      <alignment vertical="center"/>
      <protection locked="0"/>
    </xf>
    <xf numFmtId="0" fontId="1" fillId="0" borderId="0" xfId="0" applyFont="1" applyAlignment="1" applyProtection="1">
      <alignment vertical="center" wrapText="1"/>
      <protection locked="0"/>
    </xf>
    <xf numFmtId="44" fontId="1" fillId="0" borderId="0" xfId="0" applyNumberFormat="1" applyFont="1" applyAlignment="1" applyProtection="1">
      <alignment vertical="center"/>
      <protection locked="0"/>
    </xf>
    <xf numFmtId="0" fontId="5" fillId="0" borderId="0" xfId="0" applyFont="1" applyAlignment="1" applyProtection="1">
      <alignment vertical="center"/>
      <protection locked="0"/>
    </xf>
    <xf numFmtId="0" fontId="6" fillId="0" borderId="0" xfId="0" applyFont="1" applyAlignment="1" applyProtection="1">
      <alignment vertical="center" wrapText="1"/>
      <protection locked="0"/>
    </xf>
    <xf numFmtId="0" fontId="7" fillId="0" borderId="0" xfId="0" applyFont="1" applyAlignment="1" applyProtection="1">
      <alignment horizontal="right" vertical="center" wrapText="1"/>
      <protection locked="0"/>
    </xf>
    <xf numFmtId="0" fontId="7" fillId="3" borderId="0" xfId="0" applyFont="1" applyFill="1" applyAlignment="1" applyProtection="1">
      <alignment horizontal="left" vertical="center"/>
      <protection locked="0"/>
    </xf>
    <xf numFmtId="164" fontId="8" fillId="0" borderId="0" xfId="3" applyNumberFormat="1" applyFont="1" applyFill="1" applyBorder="1" applyAlignment="1" applyProtection="1">
      <alignment vertical="center" wrapText="1"/>
      <protection locked="0"/>
    </xf>
    <xf numFmtId="44" fontId="3" fillId="0" borderId="0" xfId="0" applyNumberFormat="1" applyFont="1" applyAlignment="1">
      <alignment horizontal="left" vertical="center"/>
    </xf>
    <xf numFmtId="165" fontId="3" fillId="0" borderId="0" xfId="3" applyNumberFormat="1" applyFont="1" applyBorder="1" applyAlignment="1" applyProtection="1">
      <alignment horizontal="right" vertical="center"/>
    </xf>
    <xf numFmtId="0" fontId="1" fillId="0" borderId="1" xfId="0" applyFont="1" applyBorder="1" applyAlignment="1" applyProtection="1">
      <alignment vertical="center"/>
      <protection locked="0"/>
    </xf>
    <xf numFmtId="0" fontId="3" fillId="0" borderId="1" xfId="0" applyFont="1" applyBorder="1" applyAlignment="1" applyProtection="1">
      <alignment horizontal="right" vertical="center"/>
      <protection locked="0"/>
    </xf>
    <xf numFmtId="9" fontId="3" fillId="3" borderId="2" xfId="0" applyNumberFormat="1" applyFont="1" applyFill="1" applyBorder="1" applyAlignment="1" applyProtection="1">
      <alignment horizontal="left" vertical="center" wrapText="1"/>
      <protection locked="0"/>
    </xf>
    <xf numFmtId="9" fontId="3" fillId="3" borderId="2" xfId="0" applyNumberFormat="1" applyFont="1" applyFill="1" applyBorder="1" applyAlignment="1" applyProtection="1">
      <alignment horizontal="left" vertical="center"/>
      <protection locked="0"/>
    </xf>
    <xf numFmtId="0" fontId="9" fillId="4" borderId="1" xfId="0" applyFont="1" applyFill="1" applyBorder="1" applyAlignment="1" applyProtection="1">
      <alignment vertical="center"/>
      <protection locked="0"/>
    </xf>
    <xf numFmtId="0" fontId="9" fillId="4" borderId="0" xfId="0" applyFont="1" applyFill="1" applyAlignment="1" applyProtection="1">
      <alignment vertical="center"/>
      <protection locked="0"/>
    </xf>
    <xf numFmtId="0" fontId="9" fillId="4" borderId="0" xfId="0" applyFont="1" applyFill="1" applyAlignment="1" applyProtection="1">
      <alignment horizontal="left" vertical="center" wrapText="1"/>
      <protection locked="0"/>
    </xf>
    <xf numFmtId="0" fontId="9" fillId="5" borderId="1" xfId="0" applyFont="1" applyFill="1" applyBorder="1" applyAlignment="1" applyProtection="1">
      <alignment vertical="center"/>
      <protection locked="0"/>
    </xf>
    <xf numFmtId="0" fontId="9" fillId="5" borderId="0" xfId="0" applyFont="1" applyFill="1" applyAlignment="1" applyProtection="1">
      <alignment vertical="center"/>
      <protection locked="0"/>
    </xf>
    <xf numFmtId="0" fontId="9" fillId="5" borderId="0" xfId="0" applyFont="1" applyFill="1" applyAlignment="1" applyProtection="1">
      <alignment horizontal="left" vertical="center" wrapText="1"/>
      <protection locked="0"/>
    </xf>
    <xf numFmtId="0" fontId="9" fillId="4" borderId="1" xfId="1" applyFont="1" applyFill="1" applyBorder="1" applyAlignment="1" applyProtection="1">
      <alignment horizontal="left" vertical="center"/>
      <protection locked="0"/>
    </xf>
    <xf numFmtId="0" fontId="9" fillId="4" borderId="0" xfId="1" applyFont="1" applyFill="1" applyBorder="1" applyAlignment="1" applyProtection="1">
      <alignment horizontal="left" vertical="center"/>
      <protection locked="0"/>
    </xf>
    <xf numFmtId="0" fontId="9" fillId="4" borderId="0" xfId="1" applyFont="1" applyFill="1" applyBorder="1" applyAlignment="1" applyProtection="1">
      <alignment vertical="center" wrapText="1"/>
      <protection locked="0"/>
    </xf>
    <xf numFmtId="9" fontId="3" fillId="0" borderId="0" xfId="0" applyNumberFormat="1" applyFont="1" applyAlignment="1" applyProtection="1">
      <alignment horizontal="left" vertical="center"/>
      <protection locked="0"/>
    </xf>
    <xf numFmtId="0" fontId="3" fillId="0" borderId="0" xfId="1" applyFont="1" applyFill="1" applyBorder="1" applyAlignment="1" applyProtection="1">
      <alignment vertical="center" wrapText="1"/>
      <protection locked="0"/>
    </xf>
    <xf numFmtId="0" fontId="1" fillId="0" borderId="3" xfId="0" applyFont="1" applyBorder="1" applyAlignment="1" applyProtection="1">
      <alignment vertical="center" wrapText="1"/>
      <protection locked="0"/>
    </xf>
    <xf numFmtId="0" fontId="6" fillId="0" borderId="3" xfId="0" applyFont="1" applyBorder="1" applyAlignment="1" applyProtection="1">
      <alignment vertical="center" wrapText="1"/>
      <protection locked="0"/>
    </xf>
    <xf numFmtId="0" fontId="7" fillId="0" borderId="3" xfId="0" applyFont="1" applyBorder="1" applyAlignment="1" applyProtection="1">
      <alignment horizontal="right" vertical="center" wrapText="1"/>
      <protection locked="0"/>
    </xf>
    <xf numFmtId="164" fontId="8" fillId="0" borderId="3" xfId="3" applyNumberFormat="1" applyFont="1" applyFill="1" applyBorder="1" applyAlignment="1" applyProtection="1">
      <alignment vertical="center" wrapText="1"/>
      <protection locked="0"/>
    </xf>
    <xf numFmtId="0" fontId="9" fillId="4" borderId="3" xfId="1" applyFont="1" applyFill="1" applyBorder="1" applyAlignment="1" applyProtection="1">
      <alignment vertical="center" wrapText="1"/>
      <protection locked="0"/>
    </xf>
    <xf numFmtId="9" fontId="3" fillId="3" borderId="4" xfId="0" applyNumberFormat="1" applyFont="1" applyFill="1" applyBorder="1" applyAlignment="1" applyProtection="1">
      <alignment horizontal="left" vertical="center" wrapText="1" indent="1"/>
      <protection locked="0"/>
    </xf>
    <xf numFmtId="9" fontId="3" fillId="3" borderId="4" xfId="0" applyNumberFormat="1" applyFont="1" applyFill="1" applyBorder="1" applyAlignment="1" applyProtection="1">
      <alignment horizontal="left" vertical="center" indent="1"/>
      <protection locked="0"/>
    </xf>
    <xf numFmtId="9" fontId="3" fillId="0" borderId="1" xfId="0" applyNumberFormat="1" applyFont="1" applyBorder="1" applyAlignment="1" applyProtection="1">
      <alignment horizontal="left" vertical="center" indent="1"/>
      <protection locked="0"/>
    </xf>
    <xf numFmtId="0" fontId="3" fillId="0" borderId="3" xfId="1" applyFont="1" applyFill="1" applyBorder="1" applyAlignment="1" applyProtection="1">
      <alignment vertical="center" wrapText="1"/>
      <protection locked="0"/>
    </xf>
    <xf numFmtId="9" fontId="3" fillId="3" borderId="5" xfId="0" applyNumberFormat="1" applyFont="1" applyFill="1" applyBorder="1" applyAlignment="1" applyProtection="1">
      <alignment horizontal="left" vertical="center" indent="1"/>
      <protection locked="0"/>
    </xf>
    <xf numFmtId="9" fontId="3" fillId="3" borderId="6" xfId="0" applyNumberFormat="1" applyFont="1" applyFill="1" applyBorder="1" applyAlignment="1" applyProtection="1">
      <alignment horizontal="left" vertical="center"/>
      <protection locked="0"/>
    </xf>
    <xf numFmtId="44" fontId="3" fillId="0" borderId="0" xfId="0" applyNumberFormat="1" applyFont="1" applyAlignment="1">
      <alignment vertical="center" wrapText="1"/>
    </xf>
    <xf numFmtId="44" fontId="3" fillId="0" borderId="0" xfId="0" applyNumberFormat="1" applyFont="1" applyAlignment="1">
      <alignment horizontal="left" vertical="center" wrapText="1"/>
    </xf>
    <xf numFmtId="165" fontId="3" fillId="0" borderId="0" xfId="3" applyNumberFormat="1" applyFont="1" applyBorder="1" applyAlignment="1" applyProtection="1">
      <alignment horizontal="right" vertical="center" wrapText="1"/>
    </xf>
    <xf numFmtId="0" fontId="9" fillId="5" borderId="0" xfId="0" applyFont="1" applyFill="1" applyAlignment="1" applyProtection="1">
      <alignment vertical="center" wrapText="1"/>
      <protection locked="0"/>
    </xf>
    <xf numFmtId="0" fontId="9" fillId="4" borderId="0" xfId="1" applyFont="1" applyFill="1" applyBorder="1" applyAlignment="1" applyProtection="1">
      <alignment horizontal="left" vertical="center" wrapText="1"/>
      <protection locked="0"/>
    </xf>
    <xf numFmtId="9" fontId="3" fillId="0" borderId="0" xfId="0" applyNumberFormat="1" applyFont="1" applyAlignment="1" applyProtection="1">
      <alignment horizontal="left" vertical="center" wrapText="1"/>
      <protection locked="0"/>
    </xf>
    <xf numFmtId="9" fontId="3" fillId="3" borderId="6" xfId="0" applyNumberFormat="1" applyFont="1" applyFill="1" applyBorder="1" applyAlignment="1" applyProtection="1">
      <alignment horizontal="left" vertical="center" wrapText="1"/>
      <protection locked="0"/>
    </xf>
    <xf numFmtId="9" fontId="3" fillId="3" borderId="2" xfId="3" applyFont="1" applyFill="1" applyBorder="1" applyAlignment="1" applyProtection="1">
      <alignment vertical="center" wrapText="1"/>
      <protection locked="0"/>
    </xf>
    <xf numFmtId="164" fontId="3" fillId="3" borderId="7" xfId="2" applyNumberFormat="1" applyFont="1" applyFill="1" applyBorder="1" applyAlignment="1" applyProtection="1">
      <alignment vertical="center" wrapText="1"/>
      <protection locked="0"/>
    </xf>
    <xf numFmtId="164" fontId="3" fillId="3" borderId="2" xfId="2" applyNumberFormat="1" applyFont="1" applyFill="1" applyBorder="1" applyAlignment="1" applyProtection="1">
      <alignment vertical="center" wrapText="1"/>
      <protection locked="0"/>
    </xf>
    <xf numFmtId="9" fontId="3" fillId="3" borderId="2" xfId="1" applyNumberFormat="1" applyFont="1" applyFill="1" applyBorder="1" applyAlignment="1" applyProtection="1">
      <alignment vertical="center" wrapText="1"/>
      <protection locked="0"/>
    </xf>
    <xf numFmtId="164" fontId="9" fillId="5" borderId="3" xfId="2" applyNumberFormat="1" applyFont="1" applyFill="1" applyBorder="1" applyAlignment="1" applyProtection="1">
      <alignment horizontal="left" vertical="center" wrapText="1"/>
      <protection locked="0"/>
    </xf>
    <xf numFmtId="164" fontId="9" fillId="5" borderId="3" xfId="0" applyNumberFormat="1" applyFont="1" applyFill="1" applyBorder="1" applyAlignment="1" applyProtection="1">
      <alignment horizontal="left" vertical="center" wrapText="1"/>
      <protection locked="0"/>
    </xf>
    <xf numFmtId="0" fontId="9" fillId="4" borderId="0" xfId="0" applyFont="1" applyFill="1" applyAlignment="1" applyProtection="1">
      <alignment vertical="center" wrapText="1"/>
      <protection locked="0"/>
    </xf>
    <xf numFmtId="164" fontId="9" fillId="4" borderId="3" xfId="2" applyNumberFormat="1" applyFont="1" applyFill="1" applyBorder="1" applyAlignment="1" applyProtection="1">
      <alignment horizontal="left" vertical="center" wrapText="1"/>
      <protection locked="0"/>
    </xf>
    <xf numFmtId="0" fontId="3" fillId="6" borderId="1" xfId="1" applyFont="1" applyFill="1" applyBorder="1" applyAlignment="1" applyProtection="1">
      <alignment horizontal="left" vertical="center"/>
      <protection locked="0"/>
    </xf>
    <xf numFmtId="0" fontId="3" fillId="6" borderId="0" xfId="1" applyFont="1" applyFill="1" applyBorder="1" applyAlignment="1" applyProtection="1">
      <alignment horizontal="left" vertical="center"/>
      <protection locked="0"/>
    </xf>
    <xf numFmtId="0" fontId="3" fillId="6" borderId="0" xfId="1" applyFont="1" applyFill="1" applyBorder="1" applyAlignment="1" applyProtection="1">
      <alignment horizontal="left" vertical="center" wrapText="1"/>
      <protection locked="0"/>
    </xf>
    <xf numFmtId="0" fontId="3" fillId="6" borderId="0" xfId="1" applyFont="1" applyFill="1" applyBorder="1" applyAlignment="1" applyProtection="1">
      <alignment horizontal="center" vertical="center" wrapText="1"/>
      <protection locked="0"/>
    </xf>
    <xf numFmtId="0" fontId="3" fillId="6" borderId="3" xfId="1" applyFont="1" applyFill="1" applyBorder="1" applyAlignment="1" applyProtection="1">
      <alignment horizontal="center" vertical="center" wrapText="1"/>
      <protection locked="0"/>
    </xf>
    <xf numFmtId="0" fontId="9" fillId="0" borderId="1" xfId="0" applyFont="1" applyBorder="1" applyAlignment="1" applyProtection="1">
      <alignment vertical="center"/>
      <protection locked="0"/>
    </xf>
    <xf numFmtId="0" fontId="9" fillId="0" borderId="0" xfId="0" applyFont="1" applyAlignment="1" applyProtection="1">
      <alignment vertical="center"/>
      <protection locked="0"/>
    </xf>
    <xf numFmtId="0" fontId="9" fillId="0" borderId="0" xfId="0" applyFont="1" applyAlignment="1" applyProtection="1">
      <alignment vertical="center" wrapText="1"/>
      <protection locked="0"/>
    </xf>
    <xf numFmtId="0" fontId="9" fillId="0" borderId="0" xfId="0" applyFont="1" applyAlignment="1" applyProtection="1">
      <alignment horizontal="left" vertical="center" wrapText="1"/>
      <protection locked="0"/>
    </xf>
    <xf numFmtId="164" fontId="9" fillId="0" borderId="3" xfId="2" applyNumberFormat="1" applyFont="1" applyFill="1" applyBorder="1" applyAlignment="1" applyProtection="1">
      <alignment horizontal="left" vertical="center" wrapText="1"/>
      <protection locked="0"/>
    </xf>
    <xf numFmtId="0" fontId="7" fillId="0" borderId="0" xfId="0" applyFont="1" applyAlignment="1" applyProtection="1">
      <alignment horizontal="left" vertical="center" wrapText="1"/>
      <protection locked="0"/>
    </xf>
    <xf numFmtId="0" fontId="3" fillId="0" borderId="0" xfId="0" applyFont="1" applyAlignment="1" applyProtection="1">
      <alignment horizontal="right" vertical="center"/>
      <protection locked="0"/>
    </xf>
    <xf numFmtId="164" fontId="3" fillId="0" borderId="3" xfId="0" applyNumberFormat="1" applyFont="1" applyBorder="1" applyAlignment="1">
      <alignment horizontal="center" vertical="center"/>
    </xf>
    <xf numFmtId="0" fontId="1" fillId="0" borderId="8" xfId="0" applyFont="1" applyBorder="1" applyAlignment="1" applyProtection="1">
      <alignment vertical="center"/>
      <protection locked="0"/>
    </xf>
    <xf numFmtId="0" fontId="1" fillId="0" borderId="9" xfId="0" applyFont="1" applyBorder="1" applyAlignment="1" applyProtection="1">
      <alignment vertical="center"/>
      <protection locked="0"/>
    </xf>
    <xf numFmtId="0" fontId="1" fillId="0" borderId="9" xfId="0" applyFont="1" applyBorder="1" applyAlignment="1" applyProtection="1">
      <alignment vertical="center" wrapText="1"/>
      <protection locked="0"/>
    </xf>
    <xf numFmtId="0" fontId="1" fillId="0" borderId="10" xfId="0" applyFont="1" applyBorder="1" applyAlignment="1" applyProtection="1">
      <alignment vertical="center" wrapText="1"/>
      <protection locked="0"/>
    </xf>
    <xf numFmtId="0" fontId="1" fillId="0" borderId="14" xfId="0" applyFont="1" applyBorder="1" applyAlignment="1" applyProtection="1">
      <alignment vertical="center"/>
      <protection locked="0"/>
    </xf>
    <xf numFmtId="0" fontId="1" fillId="3" borderId="0" xfId="0" applyFont="1" applyFill="1" applyAlignment="1" applyProtection="1">
      <alignment vertical="center"/>
      <protection locked="0"/>
    </xf>
    <xf numFmtId="0" fontId="1" fillId="0" borderId="0" xfId="0" applyFont="1" applyAlignment="1" applyProtection="1">
      <alignment horizontal="right" vertical="center" wrapText="1"/>
      <protection locked="0"/>
    </xf>
    <xf numFmtId="0" fontId="1" fillId="0" borderId="14" xfId="0" applyFont="1" applyBorder="1" applyAlignment="1" applyProtection="1">
      <alignment vertical="center" wrapText="1"/>
      <protection locked="0"/>
    </xf>
    <xf numFmtId="0" fontId="2" fillId="0" borderId="11" xfId="0" applyFont="1" applyBorder="1" applyAlignment="1" applyProtection="1">
      <alignment horizontal="center" vertical="center"/>
      <protection locked="0"/>
    </xf>
    <xf numFmtId="0" fontId="2" fillId="0" borderId="12" xfId="0" applyFont="1" applyBorder="1" applyAlignment="1" applyProtection="1">
      <alignment horizontal="center" vertical="center"/>
      <protection locked="0"/>
    </xf>
    <xf numFmtId="0" fontId="2" fillId="0" borderId="13" xfId="0" applyFont="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2" fillId="0" borderId="0" xfId="0" applyFont="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10" fillId="0" borderId="1" xfId="0" applyFont="1" applyBorder="1" applyAlignment="1" applyProtection="1">
      <alignment horizontal="right" vertical="center"/>
      <protection locked="0"/>
    </xf>
    <xf numFmtId="0" fontId="7" fillId="7" borderId="0" xfId="0" applyFont="1" applyFill="1" applyAlignment="1" applyProtection="1">
      <alignment horizontal="left" vertical="center"/>
      <protection locked="0"/>
    </xf>
    <xf numFmtId="0" fontId="1" fillId="7" borderId="0" xfId="0" applyFont="1" applyFill="1" applyAlignment="1" applyProtection="1">
      <alignment vertical="center"/>
      <protection locked="0"/>
    </xf>
  </cellXfs>
  <cellStyles count="4">
    <cellStyle name="20% - Accent1" xfId="1" builtinId="30"/>
    <cellStyle name="Currency" xfId="2" builtinId="4"/>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957469</xdr:colOff>
      <xdr:row>2</xdr:row>
      <xdr:rowOff>151076</xdr:rowOff>
    </xdr:from>
    <xdr:to>
      <xdr:col>6</xdr:col>
      <xdr:colOff>763434</xdr:colOff>
      <xdr:row>6</xdr:row>
      <xdr:rowOff>477079</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5542059" y="516836"/>
          <a:ext cx="3784818" cy="9859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0" i="1">
              <a:solidFill>
                <a:srgbClr val="FF0000"/>
              </a:solidFill>
            </a:rPr>
            <a:t>The wages and benefits </a:t>
          </a:r>
          <a:r>
            <a:rPr lang="en-US" sz="1100" b="0" i="1" baseline="0">
              <a:solidFill>
                <a:srgbClr val="FF0000"/>
              </a:solidFill>
            </a:rPr>
            <a:t>of the grantee employees directly executing elements of the grant, including execution of the marketing plan and grant administration, may be used as cash match. Match must be supported by time sheets, and payroll reports.  </a:t>
          </a:r>
          <a:endParaRPr lang="en-US" sz="1100" b="0" i="1">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957469</xdr:colOff>
      <xdr:row>2</xdr:row>
      <xdr:rowOff>151076</xdr:rowOff>
    </xdr:from>
    <xdr:to>
      <xdr:col>6</xdr:col>
      <xdr:colOff>763454</xdr:colOff>
      <xdr:row>6</xdr:row>
      <xdr:rowOff>477079</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5542059" y="516836"/>
          <a:ext cx="3784818" cy="9859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0" i="1">
              <a:solidFill>
                <a:srgbClr val="FF0000"/>
              </a:solidFill>
            </a:rPr>
            <a:t>The wages and benefits </a:t>
          </a:r>
          <a:r>
            <a:rPr lang="en-US" sz="1100" b="0" i="1" baseline="0">
              <a:solidFill>
                <a:srgbClr val="FF0000"/>
              </a:solidFill>
            </a:rPr>
            <a:t>of the grantee employees directly executing elements of the grant, including execution of the marketing plan and grant administration, may be used as cash match. Match must be supported by time sheets, and payroll reports.  </a:t>
          </a:r>
          <a:endParaRPr lang="en-US" sz="1100" b="0" i="1">
            <a:solidFill>
              <a:srgbClr val="FF0000"/>
            </a:solidFil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43"/>
  <sheetViews>
    <sheetView showGridLines="0" tabSelected="1" zoomScale="97" zoomScaleNormal="100" zoomScaleSheetLayoutView="100" zoomScalePageLayoutView="90" workbookViewId="0">
      <selection activeCell="I4" sqref="I4"/>
    </sheetView>
  </sheetViews>
  <sheetFormatPr defaultColWidth="26.7109375" defaultRowHeight="13.15"/>
  <cols>
    <col min="1" max="1" width="8.28515625" style="1" customWidth="1"/>
    <col min="2" max="2" width="27" style="1" customWidth="1"/>
    <col min="3" max="3" width="27.7109375" style="1" customWidth="1"/>
    <col min="4" max="4" width="28" style="2" customWidth="1"/>
    <col min="5" max="5" width="18.5703125" style="2" customWidth="1"/>
    <col min="6" max="6" width="9.42578125" style="2" bestFit="1" customWidth="1"/>
    <col min="7" max="7" width="15.140625" style="2" bestFit="1" customWidth="1"/>
    <col min="8" max="8" width="23.42578125" style="1" customWidth="1"/>
    <col min="9" max="16384" width="26.7109375" style="1"/>
  </cols>
  <sheetData>
    <row r="1" spans="2:8" ht="13.9">
      <c r="B1" s="73" t="s">
        <v>0</v>
      </c>
      <c r="C1" s="74"/>
      <c r="D1" s="74"/>
      <c r="E1" s="74"/>
      <c r="F1" s="74"/>
      <c r="G1" s="75"/>
    </row>
    <row r="2" spans="2:8" ht="13.9">
      <c r="B2" s="76" t="s">
        <v>1</v>
      </c>
      <c r="C2" s="77"/>
      <c r="D2" s="77"/>
      <c r="E2" s="77"/>
      <c r="F2" s="77"/>
      <c r="G2" s="78"/>
    </row>
    <row r="3" spans="2:8">
      <c r="B3" s="11"/>
      <c r="G3" s="26"/>
    </row>
    <row r="4" spans="2:8" ht="12.75">
      <c r="B4" s="79" t="s">
        <v>2</v>
      </c>
      <c r="C4" s="80"/>
      <c r="D4" s="62"/>
      <c r="F4" s="63"/>
      <c r="G4" s="64"/>
    </row>
    <row r="5" spans="2:8" ht="12.75">
      <c r="B5" s="79" t="s">
        <v>3</v>
      </c>
      <c r="C5" s="81"/>
      <c r="D5" s="37"/>
      <c r="E5" s="5"/>
      <c r="F5" s="5"/>
      <c r="G5" s="27"/>
      <c r="H5" s="3"/>
    </row>
    <row r="6" spans="2:8">
      <c r="B6" s="12"/>
      <c r="C6" s="9"/>
      <c r="D6" s="38"/>
      <c r="E6" s="6"/>
      <c r="F6" s="6"/>
      <c r="G6" s="28"/>
    </row>
    <row r="7" spans="2:8" ht="38.25" customHeight="1">
      <c r="B7" s="12"/>
      <c r="C7" s="10"/>
      <c r="D7" s="39"/>
      <c r="E7" s="8"/>
      <c r="F7" s="8"/>
      <c r="G7" s="29"/>
    </row>
    <row r="8" spans="2:8" ht="13.9" thickBot="1">
      <c r="B8" s="65"/>
      <c r="C8" s="66"/>
      <c r="D8" s="67"/>
      <c r="E8" s="67"/>
      <c r="F8" s="67"/>
      <c r="G8" s="68"/>
    </row>
    <row r="9" spans="2:8">
      <c r="B9" s="18" t="s">
        <v>4</v>
      </c>
      <c r="C9" s="19"/>
      <c r="D9" s="40"/>
      <c r="E9" s="20"/>
      <c r="F9" s="20"/>
      <c r="G9" s="48">
        <f>G11+G18+G24+G31</f>
        <v>0</v>
      </c>
    </row>
    <row r="10" spans="2:8">
      <c r="B10" s="57"/>
      <c r="C10" s="58"/>
      <c r="D10" s="59"/>
      <c r="E10" s="60"/>
      <c r="F10" s="60"/>
      <c r="G10" s="61"/>
    </row>
    <row r="11" spans="2:8">
      <c r="B11" s="15" t="s">
        <v>5</v>
      </c>
      <c r="C11" s="16"/>
      <c r="D11" s="50"/>
      <c r="E11" s="17"/>
      <c r="F11" s="17"/>
      <c r="G11" s="51">
        <f>SUM(G13:G17)</f>
        <v>0</v>
      </c>
    </row>
    <row r="12" spans="2:8" s="4" customFormat="1" ht="26.45">
      <c r="B12" s="52" t="s">
        <v>6</v>
      </c>
      <c r="C12" s="53" t="s">
        <v>7</v>
      </c>
      <c r="D12" s="54" t="s">
        <v>8</v>
      </c>
      <c r="E12" s="55" t="s">
        <v>9</v>
      </c>
      <c r="F12" s="55" t="s">
        <v>10</v>
      </c>
      <c r="G12" s="56" t="s">
        <v>11</v>
      </c>
    </row>
    <row r="13" spans="2:8">
      <c r="B13" s="31"/>
      <c r="C13" s="13"/>
      <c r="D13" s="13"/>
      <c r="E13" s="46">
        <v>0</v>
      </c>
      <c r="F13" s="44">
        <v>0</v>
      </c>
      <c r="G13" s="45">
        <f>E13*F13</f>
        <v>0</v>
      </c>
    </row>
    <row r="14" spans="2:8">
      <c r="B14" s="32"/>
      <c r="C14" s="14"/>
      <c r="D14" s="13"/>
      <c r="E14" s="46">
        <v>0</v>
      </c>
      <c r="F14" s="44">
        <v>0</v>
      </c>
      <c r="G14" s="45">
        <f>E14*F14</f>
        <v>0</v>
      </c>
    </row>
    <row r="15" spans="2:8">
      <c r="B15" s="32"/>
      <c r="C15" s="14"/>
      <c r="D15" s="13"/>
      <c r="E15" s="46">
        <v>0</v>
      </c>
      <c r="F15" s="44">
        <v>0</v>
      </c>
      <c r="G15" s="45">
        <f>E15*F15</f>
        <v>0</v>
      </c>
    </row>
    <row r="16" spans="2:8">
      <c r="B16" s="31"/>
      <c r="C16" s="14"/>
      <c r="D16" s="13"/>
      <c r="E16" s="46">
        <v>0</v>
      </c>
      <c r="F16" s="44">
        <v>0</v>
      </c>
      <c r="G16" s="45">
        <f>E16*F16</f>
        <v>0</v>
      </c>
    </row>
    <row r="17" spans="2:7">
      <c r="B17" s="32"/>
      <c r="C17" s="14"/>
      <c r="D17" s="13"/>
      <c r="E17" s="46">
        <v>0</v>
      </c>
      <c r="F17" s="44">
        <v>0</v>
      </c>
      <c r="G17" s="45">
        <f>E17*F17</f>
        <v>0</v>
      </c>
    </row>
    <row r="18" spans="2:7">
      <c r="B18" s="18" t="s">
        <v>12</v>
      </c>
      <c r="C18" s="19"/>
      <c r="D18" s="40"/>
      <c r="E18" s="20"/>
      <c r="F18" s="20"/>
      <c r="G18" s="49">
        <f>SUM(G20:G22)</f>
        <v>0</v>
      </c>
    </row>
    <row r="19" spans="2:7" s="4" customFormat="1" ht="26.45">
      <c r="B19" s="21" t="s">
        <v>6</v>
      </c>
      <c r="C19" s="22" t="s">
        <v>7</v>
      </c>
      <c r="D19" s="41" t="s">
        <v>8</v>
      </c>
      <c r="E19" s="23" t="s">
        <v>9</v>
      </c>
      <c r="F19" s="23" t="s">
        <v>10</v>
      </c>
      <c r="G19" s="30" t="s">
        <v>11</v>
      </c>
    </row>
    <row r="20" spans="2:7">
      <c r="B20" s="31"/>
      <c r="C20" s="13"/>
      <c r="D20" s="13"/>
      <c r="E20" s="46">
        <v>0</v>
      </c>
      <c r="F20" s="44">
        <v>0</v>
      </c>
      <c r="G20" s="45">
        <f>E20*F20</f>
        <v>0</v>
      </c>
    </row>
    <row r="21" spans="2:7">
      <c r="B21" s="32"/>
      <c r="C21" s="14"/>
      <c r="D21" s="13"/>
      <c r="E21" s="46">
        <v>0</v>
      </c>
      <c r="F21" s="44">
        <v>0</v>
      </c>
      <c r="G21" s="45">
        <f>E21*F21</f>
        <v>0</v>
      </c>
    </row>
    <row r="22" spans="2:7">
      <c r="B22" s="32"/>
      <c r="C22" s="14"/>
      <c r="D22" s="13"/>
      <c r="E22" s="46">
        <v>0</v>
      </c>
      <c r="F22" s="44">
        <v>0</v>
      </c>
      <c r="G22" s="45">
        <f>E22*F22</f>
        <v>0</v>
      </c>
    </row>
    <row r="23" spans="2:7" ht="30.75" customHeight="1">
      <c r="B23" s="33"/>
      <c r="C23" s="24"/>
      <c r="D23" s="42"/>
      <c r="E23" s="25"/>
      <c r="F23" s="25"/>
      <c r="G23" s="34"/>
    </row>
    <row r="24" spans="2:7">
      <c r="B24" s="18" t="s">
        <v>13</v>
      </c>
      <c r="C24" s="19"/>
      <c r="D24" s="40"/>
      <c r="E24" s="20"/>
      <c r="F24" s="20"/>
      <c r="G24" s="48">
        <f>SUM(G26:G30)</f>
        <v>0</v>
      </c>
    </row>
    <row r="25" spans="2:7" s="4" customFormat="1" ht="26.45">
      <c r="B25" s="21" t="s">
        <v>6</v>
      </c>
      <c r="C25" s="22" t="s">
        <v>7</v>
      </c>
      <c r="D25" s="41" t="s">
        <v>14</v>
      </c>
      <c r="E25" s="23" t="s">
        <v>15</v>
      </c>
      <c r="F25" s="23" t="s">
        <v>10</v>
      </c>
      <c r="G25" s="30" t="s">
        <v>11</v>
      </c>
    </row>
    <row r="26" spans="2:7">
      <c r="B26" s="31"/>
      <c r="C26" s="13"/>
      <c r="D26" s="13"/>
      <c r="E26" s="46">
        <v>0</v>
      </c>
      <c r="F26" s="47">
        <v>0</v>
      </c>
      <c r="G26" s="45">
        <f>E26*F26</f>
        <v>0</v>
      </c>
    </row>
    <row r="27" spans="2:7">
      <c r="B27" s="32"/>
      <c r="C27" s="14"/>
      <c r="D27" s="13"/>
      <c r="E27" s="46">
        <v>0</v>
      </c>
      <c r="F27" s="47">
        <v>0</v>
      </c>
      <c r="G27" s="45">
        <f>E27*F27</f>
        <v>0</v>
      </c>
    </row>
    <row r="28" spans="2:7">
      <c r="B28" s="32"/>
      <c r="C28" s="14"/>
      <c r="D28" s="13"/>
      <c r="E28" s="46">
        <v>0</v>
      </c>
      <c r="F28" s="47">
        <v>0</v>
      </c>
      <c r="G28" s="45">
        <f>E28*F28</f>
        <v>0</v>
      </c>
    </row>
    <row r="29" spans="2:7">
      <c r="B29" s="31"/>
      <c r="C29" s="14"/>
      <c r="D29" s="13"/>
      <c r="E29" s="46">
        <v>0</v>
      </c>
      <c r="F29" s="47">
        <v>0</v>
      </c>
      <c r="G29" s="45">
        <f>E29*F29</f>
        <v>0</v>
      </c>
    </row>
    <row r="30" spans="2:7">
      <c r="B30" s="32"/>
      <c r="C30" s="14"/>
      <c r="D30" s="13"/>
      <c r="E30" s="46">
        <v>0</v>
      </c>
      <c r="F30" s="47">
        <v>0</v>
      </c>
      <c r="G30" s="45">
        <f>E30*F30</f>
        <v>0</v>
      </c>
    </row>
    <row r="31" spans="2:7">
      <c r="B31" s="18" t="s">
        <v>16</v>
      </c>
      <c r="C31" s="19"/>
      <c r="D31" s="40"/>
      <c r="E31" s="20"/>
      <c r="F31" s="20"/>
      <c r="G31" s="49">
        <f>SUM(G33:G35)</f>
        <v>0</v>
      </c>
    </row>
    <row r="32" spans="2:7" s="4" customFormat="1" ht="26.45">
      <c r="B32" s="21" t="s">
        <v>6</v>
      </c>
      <c r="C32" s="22" t="s">
        <v>7</v>
      </c>
      <c r="D32" s="41" t="s">
        <v>14</v>
      </c>
      <c r="E32" s="23" t="s">
        <v>15</v>
      </c>
      <c r="F32" s="23" t="s">
        <v>10</v>
      </c>
      <c r="G32" s="30" t="s">
        <v>11</v>
      </c>
    </row>
    <row r="33" spans="2:7">
      <c r="B33" s="31"/>
      <c r="C33" s="13"/>
      <c r="D33" s="13"/>
      <c r="E33" s="46">
        <v>0</v>
      </c>
      <c r="F33" s="47">
        <v>0</v>
      </c>
      <c r="G33" s="45">
        <f>E33*F33</f>
        <v>0</v>
      </c>
    </row>
    <row r="34" spans="2:7">
      <c r="B34" s="32"/>
      <c r="C34" s="14"/>
      <c r="D34" s="13"/>
      <c r="E34" s="46">
        <v>0</v>
      </c>
      <c r="F34" s="47">
        <v>0</v>
      </c>
      <c r="G34" s="45">
        <f>E34*F34</f>
        <v>0</v>
      </c>
    </row>
    <row r="35" spans="2:7" ht="18.75" customHeight="1" thickBot="1">
      <c r="B35" s="35"/>
      <c r="C35" s="36"/>
      <c r="D35" s="43"/>
      <c r="E35" s="46">
        <v>0</v>
      </c>
      <c r="F35" s="47">
        <v>0</v>
      </c>
      <c r="G35" s="45">
        <f>E35*F35</f>
        <v>0</v>
      </c>
    </row>
    <row r="38" spans="2:7">
      <c r="B38" s="1" t="s">
        <v>17</v>
      </c>
      <c r="C38" s="70"/>
    </row>
    <row r="39" spans="2:7">
      <c r="B39" s="1" t="s">
        <v>18</v>
      </c>
      <c r="C39" s="70"/>
    </row>
    <row r="42" spans="2:7">
      <c r="B42" s="1" t="s">
        <v>19</v>
      </c>
      <c r="C42" s="69"/>
      <c r="D42" s="71" t="s">
        <v>20</v>
      </c>
      <c r="E42" s="72"/>
    </row>
    <row r="43" spans="2:7">
      <c r="D43" s="71"/>
    </row>
  </sheetData>
  <sheetProtection insertRows="0" selectLockedCells="1"/>
  <mergeCells count="2">
    <mergeCell ref="B1:G1"/>
    <mergeCell ref="B2:G2"/>
  </mergeCells>
  <printOptions horizontalCentered="1" gridLines="1"/>
  <pageMargins left="0.5" right="0.5" top="0.36156250000000001" bottom="0.85312500000000002" header="0.3" footer="0.3"/>
  <pageSetup scale="7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H35"/>
  <sheetViews>
    <sheetView showGridLines="0" showRowColHeaders="0" zoomScaleNormal="100" zoomScaleSheetLayoutView="100" zoomScalePageLayoutView="90" workbookViewId="0">
      <selection activeCell="I14" sqref="I14"/>
    </sheetView>
  </sheetViews>
  <sheetFormatPr defaultColWidth="26.7109375" defaultRowHeight="13.15"/>
  <cols>
    <col min="1" max="1" width="8.28515625" style="1" customWidth="1"/>
    <col min="2" max="2" width="27" style="1" customWidth="1"/>
    <col min="3" max="3" width="27.7109375" style="1" customWidth="1"/>
    <col min="4" max="4" width="28" style="2" customWidth="1"/>
    <col min="5" max="5" width="18.5703125" style="2" customWidth="1"/>
    <col min="6" max="6" width="9.42578125" style="2" bestFit="1" customWidth="1"/>
    <col min="7" max="7" width="15.140625" style="2" bestFit="1" customWidth="1"/>
    <col min="8" max="8" width="23.42578125" style="1" customWidth="1"/>
    <col min="9" max="16384" width="26.7109375" style="1"/>
  </cols>
  <sheetData>
    <row r="1" spans="2:8" ht="13.9">
      <c r="B1" s="73" t="s">
        <v>21</v>
      </c>
      <c r="C1" s="74"/>
      <c r="D1" s="74"/>
      <c r="E1" s="74"/>
      <c r="F1" s="74"/>
      <c r="G1" s="75"/>
    </row>
    <row r="2" spans="2:8" ht="13.9">
      <c r="B2" s="76" t="s">
        <v>1</v>
      </c>
      <c r="C2" s="77"/>
      <c r="D2" s="77"/>
      <c r="E2" s="77"/>
      <c r="F2" s="77"/>
      <c r="G2" s="78"/>
    </row>
    <row r="3" spans="2:8">
      <c r="B3" s="11"/>
      <c r="G3" s="26"/>
    </row>
    <row r="4" spans="2:8">
      <c r="B4" s="12" t="s">
        <v>2</v>
      </c>
      <c r="C4" s="7" t="s">
        <v>22</v>
      </c>
      <c r="D4" s="62"/>
      <c r="F4" s="63"/>
      <c r="G4" s="64"/>
    </row>
    <row r="5" spans="2:8">
      <c r="B5" s="11"/>
      <c r="D5" s="37"/>
      <c r="E5" s="5"/>
      <c r="F5" s="5"/>
      <c r="G5" s="27"/>
      <c r="H5" s="3"/>
    </row>
    <row r="6" spans="2:8">
      <c r="B6" s="12"/>
      <c r="C6" s="9"/>
      <c r="D6" s="38"/>
      <c r="E6" s="6"/>
      <c r="F6" s="6"/>
      <c r="G6" s="28"/>
    </row>
    <row r="7" spans="2:8" ht="38.25" customHeight="1">
      <c r="B7" s="12"/>
      <c r="C7" s="10"/>
      <c r="D7" s="39"/>
      <c r="E7" s="8"/>
      <c r="F7" s="8"/>
      <c r="G7" s="29"/>
    </row>
    <row r="8" spans="2:8" ht="13.9" thickBot="1">
      <c r="B8" s="65"/>
      <c r="C8" s="66"/>
      <c r="D8" s="67"/>
      <c r="E8" s="67"/>
      <c r="F8" s="67"/>
      <c r="G8" s="68"/>
    </row>
    <row r="9" spans="2:8">
      <c r="B9" s="18" t="s">
        <v>4</v>
      </c>
      <c r="C9" s="19"/>
      <c r="D9" s="40"/>
      <c r="E9" s="20"/>
      <c r="F9" s="20"/>
      <c r="G9" s="48">
        <f>G11+G18+G24+G31</f>
        <v>30178.579999999998</v>
      </c>
    </row>
    <row r="10" spans="2:8">
      <c r="B10" s="57"/>
      <c r="C10" s="58"/>
      <c r="D10" s="59"/>
      <c r="E10" s="60"/>
      <c r="F10" s="60"/>
      <c r="G10" s="61"/>
    </row>
    <row r="11" spans="2:8">
      <c r="B11" s="15" t="s">
        <v>5</v>
      </c>
      <c r="C11" s="16"/>
      <c r="D11" s="50"/>
      <c r="E11" s="17"/>
      <c r="F11" s="17"/>
      <c r="G11" s="51">
        <f>SUM(G13:G17)</f>
        <v>22750</v>
      </c>
    </row>
    <row r="12" spans="2:8" s="4" customFormat="1" ht="26.45">
      <c r="B12" s="52" t="s">
        <v>6</v>
      </c>
      <c r="C12" s="53" t="s">
        <v>7</v>
      </c>
      <c r="D12" s="54" t="s">
        <v>8</v>
      </c>
      <c r="E12" s="55" t="s">
        <v>9</v>
      </c>
      <c r="F12" s="55" t="s">
        <v>10</v>
      </c>
      <c r="G12" s="56" t="s">
        <v>11</v>
      </c>
    </row>
    <row r="13" spans="2:8" ht="39.6">
      <c r="B13" s="31" t="s">
        <v>23</v>
      </c>
      <c r="C13" s="13" t="s">
        <v>24</v>
      </c>
      <c r="D13" s="13" t="s">
        <v>25</v>
      </c>
      <c r="E13" s="46">
        <v>65000</v>
      </c>
      <c r="F13" s="44">
        <v>0.1</v>
      </c>
      <c r="G13" s="45">
        <f>E13*F13</f>
        <v>6500</v>
      </c>
    </row>
    <row r="14" spans="2:8" ht="39.6">
      <c r="B14" s="32" t="s">
        <v>26</v>
      </c>
      <c r="C14" s="14" t="s">
        <v>27</v>
      </c>
      <c r="D14" s="13" t="s">
        <v>28</v>
      </c>
      <c r="E14" s="46">
        <v>32500</v>
      </c>
      <c r="F14" s="44">
        <v>0.5</v>
      </c>
      <c r="G14" s="45">
        <f>E14*F14</f>
        <v>16250</v>
      </c>
    </row>
    <row r="15" spans="2:8" ht="23.85" customHeight="1">
      <c r="B15" s="32"/>
      <c r="C15" s="14"/>
      <c r="D15" s="13"/>
      <c r="E15" s="46">
        <v>0</v>
      </c>
      <c r="F15" s="44">
        <v>0</v>
      </c>
      <c r="G15" s="45">
        <f>E15*F15</f>
        <v>0</v>
      </c>
    </row>
    <row r="16" spans="2:8" ht="23.85" customHeight="1">
      <c r="B16" s="31"/>
      <c r="C16" s="14"/>
      <c r="D16" s="13"/>
      <c r="E16" s="46">
        <v>0</v>
      </c>
      <c r="F16" s="44">
        <v>0</v>
      </c>
      <c r="G16" s="45">
        <f>E16*F16</f>
        <v>0</v>
      </c>
    </row>
    <row r="17" spans="2:7" ht="23.85" customHeight="1">
      <c r="B17" s="32"/>
      <c r="C17" s="14"/>
      <c r="D17" s="13"/>
      <c r="E17" s="46">
        <v>0</v>
      </c>
      <c r="F17" s="44">
        <v>0</v>
      </c>
      <c r="G17" s="45">
        <f>E17*F17</f>
        <v>0</v>
      </c>
    </row>
    <row r="18" spans="2:7">
      <c r="B18" s="18" t="s">
        <v>12</v>
      </c>
      <c r="C18" s="19"/>
      <c r="D18" s="40"/>
      <c r="E18" s="20"/>
      <c r="F18" s="20"/>
      <c r="G18" s="49">
        <f>SUM(G20:G22)</f>
        <v>2640</v>
      </c>
    </row>
    <row r="19" spans="2:7" s="4" customFormat="1" ht="26.45">
      <c r="B19" s="21" t="s">
        <v>6</v>
      </c>
      <c r="C19" s="22" t="s">
        <v>7</v>
      </c>
      <c r="D19" s="41" t="s">
        <v>8</v>
      </c>
      <c r="E19" s="23" t="s">
        <v>9</v>
      </c>
      <c r="F19" s="23" t="s">
        <v>10</v>
      </c>
      <c r="G19" s="30" t="s">
        <v>11</v>
      </c>
    </row>
    <row r="20" spans="2:7" ht="32.65" customHeight="1">
      <c r="B20" s="31" t="s">
        <v>29</v>
      </c>
      <c r="C20" s="13" t="s">
        <v>30</v>
      </c>
      <c r="D20" s="13" t="s">
        <v>31</v>
      </c>
      <c r="E20" s="46">
        <v>47000</v>
      </c>
      <c r="F20" s="44">
        <v>0.02</v>
      </c>
      <c r="G20" s="45">
        <f>E20*F20</f>
        <v>940</v>
      </c>
    </row>
    <row r="21" spans="2:7" ht="20.100000000000001" customHeight="1">
      <c r="B21" s="32" t="s">
        <v>32</v>
      </c>
      <c r="C21" s="14" t="s">
        <v>33</v>
      </c>
      <c r="D21" s="13" t="s">
        <v>34</v>
      </c>
      <c r="E21" s="46">
        <v>34000</v>
      </c>
      <c r="F21" s="44">
        <v>0.05</v>
      </c>
      <c r="G21" s="45">
        <f>E21*F21</f>
        <v>1700</v>
      </c>
    </row>
    <row r="22" spans="2:7" ht="20.100000000000001" customHeight="1">
      <c r="B22" s="32"/>
      <c r="C22" s="14"/>
      <c r="D22" s="13"/>
      <c r="E22" s="46">
        <v>0</v>
      </c>
      <c r="F22" s="44">
        <v>0</v>
      </c>
      <c r="G22" s="45">
        <f>E22*F22</f>
        <v>0</v>
      </c>
    </row>
    <row r="23" spans="2:7" ht="30.75" customHeight="1">
      <c r="B23" s="33"/>
      <c r="C23" s="24"/>
      <c r="D23" s="42"/>
      <c r="E23" s="25"/>
      <c r="F23" s="25"/>
      <c r="G23" s="34"/>
    </row>
    <row r="24" spans="2:7">
      <c r="B24" s="18" t="s">
        <v>13</v>
      </c>
      <c r="C24" s="19"/>
      <c r="D24" s="40"/>
      <c r="E24" s="20"/>
      <c r="F24" s="20"/>
      <c r="G24" s="48">
        <f>SUM(G26:G30)</f>
        <v>4316.1000000000004</v>
      </c>
    </row>
    <row r="25" spans="2:7" s="4" customFormat="1" ht="26.45">
      <c r="B25" s="21" t="s">
        <v>6</v>
      </c>
      <c r="C25" s="22" t="s">
        <v>7</v>
      </c>
      <c r="D25" s="41" t="s">
        <v>14</v>
      </c>
      <c r="E25" s="23" t="s">
        <v>15</v>
      </c>
      <c r="F25" s="23" t="s">
        <v>10</v>
      </c>
      <c r="G25" s="30" t="s">
        <v>11</v>
      </c>
    </row>
    <row r="26" spans="2:7" ht="39.6">
      <c r="B26" s="31" t="s">
        <v>23</v>
      </c>
      <c r="C26" s="13" t="s">
        <v>24</v>
      </c>
      <c r="D26" s="13" t="s">
        <v>35</v>
      </c>
      <c r="E26" s="46">
        <v>13281</v>
      </c>
      <c r="F26" s="47">
        <v>0.1</v>
      </c>
      <c r="G26" s="45">
        <f>E26*F26</f>
        <v>1328.1000000000001</v>
      </c>
    </row>
    <row r="27" spans="2:7" ht="39.6">
      <c r="B27" s="32" t="s">
        <v>26</v>
      </c>
      <c r="C27" s="14" t="s">
        <v>27</v>
      </c>
      <c r="D27" s="13" t="s">
        <v>35</v>
      </c>
      <c r="E27" s="46">
        <v>5976</v>
      </c>
      <c r="F27" s="47">
        <v>0.5</v>
      </c>
      <c r="G27" s="45">
        <f>E27*F27</f>
        <v>2988</v>
      </c>
    </row>
    <row r="28" spans="2:7">
      <c r="B28" s="32"/>
      <c r="C28" s="14"/>
      <c r="D28" s="13"/>
      <c r="E28" s="46">
        <v>0</v>
      </c>
      <c r="F28" s="47">
        <v>0</v>
      </c>
      <c r="G28" s="45">
        <f>E28*F28</f>
        <v>0</v>
      </c>
    </row>
    <row r="29" spans="2:7">
      <c r="B29" s="31"/>
      <c r="C29" s="14"/>
      <c r="D29" s="13"/>
      <c r="E29" s="46">
        <v>0</v>
      </c>
      <c r="F29" s="47">
        <v>0</v>
      </c>
      <c r="G29" s="45">
        <f>E29*F29</f>
        <v>0</v>
      </c>
    </row>
    <row r="30" spans="2:7">
      <c r="B30" s="32"/>
      <c r="C30" s="14"/>
      <c r="D30" s="13"/>
      <c r="E30" s="46">
        <v>0</v>
      </c>
      <c r="F30" s="47">
        <v>0</v>
      </c>
      <c r="G30" s="45">
        <f>E30*F30</f>
        <v>0</v>
      </c>
    </row>
    <row r="31" spans="2:7">
      <c r="B31" s="18" t="s">
        <v>16</v>
      </c>
      <c r="C31" s="19"/>
      <c r="D31" s="40"/>
      <c r="E31" s="20"/>
      <c r="F31" s="20"/>
      <c r="G31" s="49">
        <f>SUM(G33:G35)</f>
        <v>472.48</v>
      </c>
    </row>
    <row r="32" spans="2:7" s="4" customFormat="1" ht="26.45">
      <c r="B32" s="21" t="s">
        <v>6</v>
      </c>
      <c r="C32" s="22" t="s">
        <v>7</v>
      </c>
      <c r="D32" s="41" t="s">
        <v>14</v>
      </c>
      <c r="E32" s="23" t="s">
        <v>15</v>
      </c>
      <c r="F32" s="23" t="s">
        <v>10</v>
      </c>
      <c r="G32" s="30" t="s">
        <v>11</v>
      </c>
    </row>
    <row r="33" spans="2:7" ht="39.6">
      <c r="B33" s="31" t="s">
        <v>29</v>
      </c>
      <c r="C33" s="13" t="s">
        <v>30</v>
      </c>
      <c r="D33" s="13" t="s">
        <v>35</v>
      </c>
      <c r="E33" s="46">
        <v>7544</v>
      </c>
      <c r="F33" s="47">
        <v>0.02</v>
      </c>
      <c r="G33" s="45">
        <f>E33*F33</f>
        <v>150.88</v>
      </c>
    </row>
    <row r="34" spans="2:7" ht="39.6">
      <c r="B34" s="32" t="s">
        <v>32</v>
      </c>
      <c r="C34" s="14" t="s">
        <v>33</v>
      </c>
      <c r="D34" s="13" t="s">
        <v>35</v>
      </c>
      <c r="E34" s="46">
        <v>6432</v>
      </c>
      <c r="F34" s="47">
        <v>0.05</v>
      </c>
      <c r="G34" s="45">
        <f>E34*F34</f>
        <v>321.60000000000002</v>
      </c>
    </row>
    <row r="35" spans="2:7" ht="18.75" customHeight="1" thickBot="1">
      <c r="B35" s="35"/>
      <c r="C35" s="36"/>
      <c r="D35" s="43"/>
      <c r="E35" s="46">
        <v>0</v>
      </c>
      <c r="F35" s="47">
        <v>0</v>
      </c>
      <c r="G35" s="45">
        <f>E35*F35</f>
        <v>0</v>
      </c>
    </row>
  </sheetData>
  <sheetProtection algorithmName="SHA-512" hashValue="D0yB6ZQWGojF0BA/XFAKxlACMcyted6gUDoJz7m28ILBcmmxv/HwbMk2jy6gAiho8P3LcDk62XP8CEswvKLy2Q==" saltValue="lHPdoHqNf0dSuhribNrisQ==" spinCount="100000" sheet="1" insertRows="0" selectLockedCells="1"/>
  <mergeCells count="2">
    <mergeCell ref="B1:G1"/>
    <mergeCell ref="B2:G2"/>
  </mergeCells>
  <printOptions horizontalCentered="1" gridLines="1"/>
  <pageMargins left="0.5" right="0.5" top="0.36156250000000001" bottom="0.85312500000000002" header="0.3" footer="0.3"/>
  <pageSetup scale="7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 Online</Application>
  <Manager/>
  <Company>Idaho Department of Commerce</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Cindy Lee</dc:creator>
  <cp:keywords/>
  <dc:description/>
  <cp:lastModifiedBy>Ewa Szewczyk</cp:lastModifiedBy>
  <cp:revision/>
  <dcterms:created xsi:type="dcterms:W3CDTF">2018-02-12T15:39:16Z</dcterms:created>
  <dcterms:modified xsi:type="dcterms:W3CDTF">2025-02-03T02:13:15Z</dcterms:modified>
  <cp:category/>
  <cp:contentStatus/>
</cp:coreProperties>
</file>