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15" windowWidth="17520" windowHeight="7410" activeTab="0"/>
  </bookViews>
  <sheets>
    <sheet name="Sample Budget" sheetId="1" r:id="rId1"/>
    <sheet name="Application Budget" sheetId="2" r:id="rId2"/>
  </sheets>
  <definedNames>
    <definedName name="_xlnm.Print_Area" localSheetId="0">'Sample Budget'!$A$1:$D$49</definedName>
  </definedNames>
  <calcPr fullCalcOnLoad="1"/>
</workbook>
</file>

<file path=xl/sharedStrings.xml><?xml version="1.0" encoding="utf-8"?>
<sst xmlns="http://schemas.openxmlformats.org/spreadsheetml/2006/main" count="67" uniqueCount="52">
  <si>
    <t>Budget Item</t>
  </si>
  <si>
    <t>Budget Detail</t>
  </si>
  <si>
    <t>Amount Requested</t>
  </si>
  <si>
    <t>Sources of Match</t>
  </si>
  <si>
    <t>Match Detail</t>
  </si>
  <si>
    <t>Match Provider</t>
  </si>
  <si>
    <t>Application ID:</t>
  </si>
  <si>
    <t>Day to day grant administration</t>
  </si>
  <si>
    <t>Reprint Bike Idaho brochure 20,000 copies, distribution to 7 regions</t>
  </si>
  <si>
    <t>Create and Print B&amp;B Maps of Idaho, 35,000 copies, production, distribution</t>
  </si>
  <si>
    <t>Website hosting 12 months</t>
  </si>
  <si>
    <t>Creative Services blog writing 4 posts x $160/mth</t>
  </si>
  <si>
    <t>Social Media Branding</t>
  </si>
  <si>
    <t>Facebook Advertising 3 ads x 12 months x $75/ea</t>
  </si>
  <si>
    <t>Bike Idaho &amp; Washington Show, Seattle, June 2015</t>
  </si>
  <si>
    <t>Calgary Outdoor Adventure Show, Calgary, Canada, March 2015</t>
  </si>
  <si>
    <t>ITC Grant Summit, Boise, Quarter 1 - 2016</t>
  </si>
  <si>
    <t>ICORT, location TBD, Quarter 2 - 2016</t>
  </si>
  <si>
    <t>Total Request for Funds</t>
  </si>
  <si>
    <t>Total Match Provided</t>
  </si>
  <si>
    <t>City of Sample</t>
  </si>
  <si>
    <t>Booth Space for Calgary Outdoor Show</t>
  </si>
  <si>
    <t>Chamber of Sample</t>
  </si>
  <si>
    <t>Cash Donation</t>
  </si>
  <si>
    <t>Mr. Computer</t>
  </si>
  <si>
    <t>Black Horse Marketing, LLC</t>
  </si>
  <si>
    <t>Mileage My city to Boise for Grant Summit</t>
  </si>
  <si>
    <t>donation of graphic production for 1 print ad</t>
  </si>
  <si>
    <t xml:space="preserve">Applicant </t>
  </si>
  <si>
    <t>1 year computer maintenance</t>
  </si>
  <si>
    <t>Google AdWords Campaign $450 set up + $100/month</t>
  </si>
  <si>
    <t>Cells in red will autocalculate</t>
  </si>
  <si>
    <t>Grey cells are where you enter information</t>
  </si>
  <si>
    <t>Enter Applicants Legal Name</t>
  </si>
  <si>
    <t>Taken from the grant application</t>
  </si>
  <si>
    <t>Applicant Legal Name:</t>
  </si>
  <si>
    <t xml:space="preserve"> </t>
  </si>
  <si>
    <t>Note: This amount will autopopulate to a maximum of $25,000</t>
  </si>
  <si>
    <t>Cash Match Providor</t>
  </si>
  <si>
    <t>Cash Amount</t>
  </si>
  <si>
    <t xml:space="preserve">Amount Pledged
</t>
  </si>
  <si>
    <t>Administator's Laptop replacement</t>
  </si>
  <si>
    <t>Element 1 - Administration &amp; Fulfillment (10% of award, $25,000 max)</t>
  </si>
  <si>
    <t>Element 2 - Tourism Marketing (provide subcategory details that tie back to your grant application)</t>
  </si>
  <si>
    <t>2a - Public Relations, Advertising &amp; Collateral Materials</t>
  </si>
  <si>
    <t>2b - Website &amp; Social Media</t>
  </si>
  <si>
    <r>
      <t xml:space="preserve">2e - Capital Purchase </t>
    </r>
    <r>
      <rPr>
        <sz val="10"/>
        <rFont val="Arial"/>
        <family val="2"/>
      </rPr>
      <t>(trade show booths and electronic equipment essential to administering the grant or marketing the area.  Electronic equipment is limited to $500 or less)</t>
    </r>
  </si>
  <si>
    <t>Trade show booth</t>
  </si>
  <si>
    <r>
      <t xml:space="preserve">2d - Capital Purchase </t>
    </r>
    <r>
      <rPr>
        <sz val="10"/>
        <rFont val="Arial"/>
        <family val="2"/>
      </rPr>
      <t>(trade show booths and electronic equipment essential to administering the grant or marketing the area.  Electronic equipment is limited to $500 or less)</t>
    </r>
  </si>
  <si>
    <t>2c - Trade Shows, Conferences, &amp; Other Travel</t>
  </si>
  <si>
    <t>2c - Trade Shows, Conferences &amp; Other Travel</t>
  </si>
  <si>
    <t xml:space="preserve">Day to day grant administration.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</si>
</sst>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_);_(&quot;$&quot;* \(#,##0.0\);_(&quot;$&quot;* &quot;-&quot;?_);_(@_)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96"/>
      <color indexed="1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9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7" fillId="6" borderId="10" xfId="19" applyFont="1" applyBorder="1" applyAlignment="1" applyProtection="1">
      <alignment/>
      <protection/>
    </xf>
    <xf numFmtId="0" fontId="17" fillId="6" borderId="11" xfId="19" applyFont="1" applyBorder="1" applyAlignment="1" applyProtection="1">
      <alignment horizontal="left"/>
      <protection/>
    </xf>
    <xf numFmtId="0" fontId="17" fillId="6" borderId="11" xfId="19" applyFont="1" applyBorder="1" applyAlignment="1" applyProtection="1">
      <alignment/>
      <protection/>
    </xf>
    <xf numFmtId="9" fontId="17" fillId="6" borderId="12" xfId="19" applyNumberFormat="1" applyFont="1" applyBorder="1" applyAlignment="1" applyProtection="1">
      <alignment horizontal="left"/>
      <protection/>
    </xf>
    <xf numFmtId="0" fontId="17" fillId="6" borderId="13" xfId="19" applyFont="1" applyBorder="1" applyAlignment="1" applyProtection="1">
      <alignment horizontal="center"/>
      <protection/>
    </xf>
    <xf numFmtId="0" fontId="17" fillId="2" borderId="10" xfId="15" applyFont="1" applyBorder="1" applyAlignment="1" applyProtection="1">
      <alignment/>
      <protection/>
    </xf>
    <xf numFmtId="0" fontId="17" fillId="2" borderId="11" xfId="15" applyFont="1" applyBorder="1" applyAlignment="1" applyProtection="1">
      <alignment horizontal="left"/>
      <protection/>
    </xf>
    <xf numFmtId="0" fontId="17" fillId="2" borderId="11" xfId="15" applyFont="1" applyBorder="1" applyAlignment="1" applyProtection="1">
      <alignment/>
      <protection/>
    </xf>
    <xf numFmtId="9" fontId="17" fillId="2" borderId="10" xfId="15" applyNumberFormat="1" applyFont="1" applyBorder="1" applyAlignment="1" applyProtection="1">
      <alignment horizontal="left"/>
      <protection/>
    </xf>
    <xf numFmtId="0" fontId="17" fillId="2" borderId="14" xfId="15" applyFont="1" applyBorder="1" applyAlignment="1" applyProtection="1">
      <alignment horizontal="center"/>
      <protection/>
    </xf>
    <xf numFmtId="0" fontId="17" fillId="3" borderId="15" xfId="16" applyFont="1" applyBorder="1" applyAlignment="1" applyProtection="1">
      <alignment/>
      <protection/>
    </xf>
    <xf numFmtId="0" fontId="17" fillId="3" borderId="16" xfId="16" applyFont="1" applyBorder="1" applyAlignment="1" applyProtection="1">
      <alignment horizontal="left"/>
      <protection/>
    </xf>
    <xf numFmtId="0" fontId="17" fillId="3" borderId="16" xfId="16" applyFont="1" applyBorder="1" applyAlignment="1" applyProtection="1">
      <alignment/>
      <protection/>
    </xf>
    <xf numFmtId="0" fontId="19" fillId="3" borderId="10" xfId="39" applyFont="1" applyBorder="1" applyAlignment="1" applyProtection="1">
      <alignment/>
      <protection/>
    </xf>
    <xf numFmtId="0" fontId="19" fillId="3" borderId="11" xfId="39" applyFont="1" applyBorder="1" applyAlignment="1" applyProtection="1">
      <alignment horizontal="left"/>
      <protection/>
    </xf>
    <xf numFmtId="0" fontId="19" fillId="3" borderId="11" xfId="39" applyFont="1" applyBorder="1" applyAlignment="1" applyProtection="1">
      <alignment/>
      <protection/>
    </xf>
    <xf numFmtId="0" fontId="19" fillId="3" borderId="14" xfId="39" applyFont="1" applyBorder="1" applyAlignment="1" applyProtection="1">
      <alignment horizontal="center" wrapText="1"/>
      <protection/>
    </xf>
    <xf numFmtId="167" fontId="25" fillId="6" borderId="14" xfId="19" applyNumberFormat="1" applyFont="1" applyBorder="1" applyAlignment="1" applyProtection="1">
      <alignment horizontal="center"/>
      <protection/>
    </xf>
    <xf numFmtId="167" fontId="25" fillId="2" borderId="14" xfId="15" applyNumberFormat="1" applyFont="1" applyBorder="1" applyAlignment="1" applyProtection="1">
      <alignment horizontal="center"/>
      <protection/>
    </xf>
    <xf numFmtId="167" fontId="25" fillId="3" borderId="17" xfId="16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/>
    </xf>
    <xf numFmtId="167" fontId="26" fillId="0" borderId="0" xfId="0" applyNumberFormat="1" applyFont="1" applyFill="1" applyAlignment="1" applyProtection="1">
      <alignment horizontal="left"/>
      <protection/>
    </xf>
    <xf numFmtId="10" fontId="26" fillId="0" borderId="0" xfId="57" applyNumberFormat="1" applyFont="1" applyFill="1" applyAlignment="1" applyProtection="1">
      <alignment horizontal="left"/>
      <protection/>
    </xf>
    <xf numFmtId="167" fontId="0" fillId="24" borderId="0" xfId="44" applyNumberFormat="1" applyFont="1" applyFill="1" applyAlignment="1" applyProtection="1">
      <alignment horizontal="center"/>
      <protection/>
    </xf>
    <xf numFmtId="167" fontId="0" fillId="24" borderId="18" xfId="44" applyNumberFormat="1" applyFont="1" applyFill="1" applyBorder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0" fontId="0" fillId="24" borderId="0" xfId="0" applyFont="1" applyFill="1" applyAlignment="1" applyProtection="1">
      <alignment horizontal="left"/>
      <protection/>
    </xf>
    <xf numFmtId="0" fontId="0" fillId="24" borderId="0" xfId="0" applyFont="1" applyFill="1" applyAlignment="1">
      <alignment/>
    </xf>
    <xf numFmtId="0" fontId="0" fillId="24" borderId="19" xfId="0" applyFont="1" applyFill="1" applyBorder="1" applyAlignment="1" applyProtection="1">
      <alignment horizontal="left"/>
      <protection/>
    </xf>
    <xf numFmtId="0" fontId="27" fillId="0" borderId="0" xfId="0" applyFont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167" fontId="0" fillId="0" borderId="0" xfId="44" applyNumberFormat="1" applyFont="1" applyFill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167" fontId="0" fillId="24" borderId="0" xfId="44" applyNumberFormat="1" applyFont="1" applyFill="1" applyBorder="1" applyAlignment="1" applyProtection="1">
      <alignment horizontal="center"/>
      <protection/>
    </xf>
    <xf numFmtId="167" fontId="0" fillId="24" borderId="16" xfId="44" applyNumberFormat="1" applyFont="1" applyFill="1" applyBorder="1" applyAlignment="1" applyProtection="1">
      <alignment horizontal="center"/>
      <protection/>
    </xf>
    <xf numFmtId="0" fontId="0" fillId="25" borderId="19" xfId="0" applyFont="1" applyFill="1" applyBorder="1" applyAlignment="1" applyProtection="1">
      <alignment/>
      <protection locked="0"/>
    </xf>
    <xf numFmtId="0" fontId="0" fillId="25" borderId="20" xfId="0" applyFont="1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/>
      <protection/>
    </xf>
    <xf numFmtId="0" fontId="17" fillId="6" borderId="18" xfId="19" applyFont="1" applyBorder="1" applyAlignment="1" applyProtection="1">
      <alignment/>
      <protection/>
    </xf>
    <xf numFmtId="0" fontId="17" fillId="2" borderId="11" xfId="15" applyFont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 horizontal="left"/>
      <protection/>
    </xf>
    <xf numFmtId="0" fontId="0" fillId="24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9" fontId="2" fillId="0" borderId="16" xfId="0" applyNumberFormat="1" applyFont="1" applyBorder="1" applyAlignment="1" applyProtection="1">
      <alignment horizontal="left" vertical="center"/>
      <protection/>
    </xf>
    <xf numFmtId="9" fontId="2" fillId="0" borderId="0" xfId="0" applyNumberFormat="1" applyFont="1" applyBorder="1" applyAlignment="1" applyProtection="1">
      <alignment horizontal="left" vertical="center"/>
      <protection/>
    </xf>
    <xf numFmtId="9" fontId="2" fillId="0" borderId="18" xfId="0" applyNumberFormat="1" applyFont="1" applyBorder="1" applyAlignment="1" applyProtection="1">
      <alignment horizontal="left" vertical="center"/>
      <protection/>
    </xf>
    <xf numFmtId="0" fontId="0" fillId="24" borderId="16" xfId="0" applyFont="1" applyFill="1" applyBorder="1" applyAlignment="1" applyProtection="1">
      <alignment/>
      <protection/>
    </xf>
    <xf numFmtId="0" fontId="0" fillId="24" borderId="21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9" fontId="2" fillId="0" borderId="16" xfId="0" applyNumberFormat="1" applyFont="1" applyBorder="1" applyAlignment="1" applyProtection="1">
      <alignment horizontal="center" vertical="center"/>
      <protection/>
    </xf>
    <xf numFmtId="9" fontId="2" fillId="0" borderId="0" xfId="0" applyNumberFormat="1" applyFont="1" applyAlignment="1" applyProtection="1">
      <alignment horizontal="center" vertical="center"/>
      <protection/>
    </xf>
    <xf numFmtId="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9" fontId="2" fillId="0" borderId="0" xfId="0" applyNumberFormat="1" applyFont="1" applyBorder="1" applyAlignment="1" applyProtection="1">
      <alignment horizontal="left" vertical="center" wrapText="1"/>
      <protection/>
    </xf>
    <xf numFmtId="9" fontId="2" fillId="0" borderId="0" xfId="0" applyNumberFormat="1" applyFont="1" applyAlignment="1" applyProtection="1">
      <alignment horizontal="left" vertical="center" wrapText="1"/>
      <protection/>
    </xf>
    <xf numFmtId="9" fontId="2" fillId="0" borderId="22" xfId="0" applyNumberFormat="1" applyFont="1" applyBorder="1" applyAlignment="1" applyProtection="1">
      <alignment horizontal="left" vertical="center"/>
      <protection locked="0"/>
    </xf>
    <xf numFmtId="9" fontId="2" fillId="0" borderId="23" xfId="0" applyNumberFormat="1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9" fontId="2" fillId="0" borderId="24" xfId="0" applyNumberFormat="1" applyFont="1" applyBorder="1" applyAlignment="1" applyProtection="1">
      <alignment horizontal="left" vertical="center" wrapText="1"/>
      <protection locked="0"/>
    </xf>
    <xf numFmtId="9" fontId="2" fillId="0" borderId="22" xfId="0" applyNumberFormat="1" applyFont="1" applyBorder="1" applyAlignment="1" applyProtection="1">
      <alignment horizontal="left" vertical="center" wrapText="1"/>
      <protection locked="0"/>
    </xf>
    <xf numFmtId="0" fontId="0" fillId="25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25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167" fontId="0" fillId="0" borderId="0" xfId="0" applyNumberFormat="1" applyFont="1" applyFill="1" applyAlignment="1" applyProtection="1">
      <alignment horizontal="left"/>
      <protection locked="0"/>
    </xf>
    <xf numFmtId="167" fontId="0" fillId="0" borderId="0" xfId="57" applyNumberFormat="1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167" fontId="0" fillId="0" borderId="0" xfId="44" applyNumberFormat="1" applyFont="1" applyFill="1" applyAlignment="1" applyProtection="1">
      <alignment horizontal="center"/>
      <protection locked="0"/>
    </xf>
    <xf numFmtId="167" fontId="0" fillId="25" borderId="19" xfId="44" applyNumberFormat="1" applyFont="1" applyFill="1" applyBorder="1" applyAlignment="1" applyProtection="1">
      <alignment horizontal="center"/>
      <protection locked="0"/>
    </xf>
    <xf numFmtId="167" fontId="0" fillId="25" borderId="25" xfId="44" applyNumberFormat="1" applyFont="1" applyFill="1" applyBorder="1" applyAlignment="1" applyProtection="1">
      <alignment horizontal="center"/>
      <protection locked="0"/>
    </xf>
    <xf numFmtId="167" fontId="0" fillId="25" borderId="20" xfId="44" applyNumberFormat="1" applyFont="1" applyFill="1" applyBorder="1" applyAlignment="1" applyProtection="1">
      <alignment horizontal="center"/>
      <protection locked="0"/>
    </xf>
    <xf numFmtId="167" fontId="0" fillId="25" borderId="26" xfId="44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6" borderId="10" xfId="19" applyFont="1" applyBorder="1" applyAlignment="1" applyProtection="1">
      <alignment/>
      <protection locked="0"/>
    </xf>
    <xf numFmtId="0" fontId="23" fillId="6" borderId="11" xfId="19" applyFont="1" applyBorder="1" applyAlignment="1" applyProtection="1">
      <alignment horizontal="left"/>
      <protection locked="0"/>
    </xf>
    <xf numFmtId="0" fontId="23" fillId="6" borderId="11" xfId="19" applyFont="1" applyBorder="1" applyAlignment="1" applyProtection="1">
      <alignment/>
      <protection locked="0"/>
    </xf>
    <xf numFmtId="167" fontId="23" fillId="6" borderId="14" xfId="19" applyNumberFormat="1" applyFont="1" applyBorder="1" applyAlignment="1" applyProtection="1">
      <alignment horizontal="center"/>
      <protection locked="0"/>
    </xf>
    <xf numFmtId="9" fontId="23" fillId="6" borderId="12" xfId="19" applyNumberFormat="1" applyFont="1" applyBorder="1" applyAlignment="1" applyProtection="1">
      <alignment horizontal="left"/>
      <protection locked="0"/>
    </xf>
    <xf numFmtId="0" fontId="23" fillId="6" borderId="18" xfId="19" applyFont="1" applyBorder="1" applyAlignment="1" applyProtection="1">
      <alignment/>
      <protection locked="0"/>
    </xf>
    <xf numFmtId="0" fontId="23" fillId="6" borderId="13" xfId="19" applyFont="1" applyBorder="1" applyAlignment="1" applyProtection="1">
      <alignment horizontal="center"/>
      <protection locked="0"/>
    </xf>
    <xf numFmtId="0" fontId="23" fillId="2" borderId="10" xfId="15" applyFont="1" applyBorder="1" applyAlignment="1" applyProtection="1">
      <alignment/>
      <protection locked="0"/>
    </xf>
    <xf numFmtId="0" fontId="23" fillId="2" borderId="11" xfId="15" applyFont="1" applyBorder="1" applyAlignment="1" applyProtection="1">
      <alignment horizontal="left"/>
      <protection locked="0"/>
    </xf>
    <xf numFmtId="0" fontId="23" fillId="2" borderId="11" xfId="15" applyFont="1" applyBorder="1" applyAlignment="1" applyProtection="1">
      <alignment/>
      <protection locked="0"/>
    </xf>
    <xf numFmtId="167" fontId="23" fillId="2" borderId="14" xfId="15" applyNumberFormat="1" applyFont="1" applyBorder="1" applyAlignment="1" applyProtection="1">
      <alignment horizontal="center"/>
      <protection locked="0"/>
    </xf>
    <xf numFmtId="9" fontId="23" fillId="2" borderId="10" xfId="15" applyNumberFormat="1" applyFont="1" applyBorder="1" applyAlignment="1" applyProtection="1">
      <alignment horizontal="left"/>
      <protection locked="0"/>
    </xf>
    <xf numFmtId="167" fontId="0" fillId="25" borderId="27" xfId="44" applyNumberFormat="1" applyFont="1" applyFill="1" applyBorder="1" applyAlignment="1" applyProtection="1">
      <alignment horizontal="center"/>
      <protection locked="0"/>
    </xf>
    <xf numFmtId="0" fontId="23" fillId="3" borderId="15" xfId="16" applyFont="1" applyBorder="1" applyAlignment="1" applyProtection="1">
      <alignment/>
      <protection locked="0"/>
    </xf>
    <xf numFmtId="167" fontId="23" fillId="3" borderId="17" xfId="16" applyNumberFormat="1" applyFont="1" applyBorder="1" applyAlignment="1" applyProtection="1">
      <alignment horizontal="center"/>
      <protection locked="0"/>
    </xf>
    <xf numFmtId="0" fontId="2" fillId="3" borderId="10" xfId="39" applyFont="1" applyBorder="1" applyAlignment="1" applyProtection="1">
      <alignment/>
      <protection locked="0"/>
    </xf>
    <xf numFmtId="0" fontId="2" fillId="3" borderId="14" xfId="39" applyFont="1" applyBorder="1" applyAlignment="1" applyProtection="1">
      <alignment horizontal="center" wrapText="1"/>
      <protection locked="0"/>
    </xf>
    <xf numFmtId="0" fontId="23" fillId="2" borderId="11" xfId="15" applyFont="1" applyBorder="1" applyAlignment="1" applyProtection="1">
      <alignment/>
      <protection locked="0"/>
    </xf>
    <xf numFmtId="0" fontId="23" fillId="2" borderId="14" xfId="15" applyFont="1" applyBorder="1" applyAlignment="1" applyProtection="1">
      <alignment horizontal="center"/>
      <protection locked="0"/>
    </xf>
    <xf numFmtId="0" fontId="0" fillId="25" borderId="20" xfId="0" applyFont="1" applyFill="1" applyBorder="1" applyAlignment="1" applyProtection="1">
      <alignment wrapText="1"/>
      <protection locked="0"/>
    </xf>
    <xf numFmtId="0" fontId="0" fillId="25" borderId="19" xfId="0" applyFont="1" applyFill="1" applyBorder="1" applyAlignment="1" applyProtection="1">
      <alignment wrapText="1"/>
      <protection locked="0"/>
    </xf>
    <xf numFmtId="0" fontId="0" fillId="25" borderId="28" xfId="0" applyFont="1" applyFill="1" applyBorder="1" applyAlignment="1" applyProtection="1">
      <alignment wrapText="1"/>
      <protection locked="0"/>
    </xf>
    <xf numFmtId="0" fontId="0" fillId="25" borderId="29" xfId="0" applyFont="1" applyFill="1" applyBorder="1" applyAlignment="1" applyProtection="1">
      <alignment wrapText="1"/>
      <protection locked="0"/>
    </xf>
    <xf numFmtId="0" fontId="0" fillId="25" borderId="25" xfId="0" applyFont="1" applyFill="1" applyBorder="1" applyAlignment="1" applyProtection="1">
      <alignment wrapText="1"/>
      <protection locked="0"/>
    </xf>
    <xf numFmtId="0" fontId="0" fillId="25" borderId="19" xfId="0" applyFont="1" applyFill="1" applyBorder="1" applyAlignment="1" applyProtection="1">
      <alignment horizontal="left" wrapText="1"/>
      <protection locked="0"/>
    </xf>
    <xf numFmtId="0" fontId="0" fillId="25" borderId="26" xfId="0" applyFont="1" applyFill="1" applyBorder="1" applyAlignment="1" applyProtection="1">
      <alignment wrapText="1"/>
      <protection locked="0"/>
    </xf>
    <xf numFmtId="0" fontId="0" fillId="25" borderId="30" xfId="0" applyFont="1" applyFill="1" applyBorder="1" applyAlignment="1" applyProtection="1">
      <alignment wrapText="1"/>
      <protection locked="0"/>
    </xf>
    <xf numFmtId="0" fontId="0" fillId="25" borderId="31" xfId="0" applyFont="1" applyFill="1" applyBorder="1" applyAlignment="1" applyProtection="1">
      <alignment wrapText="1"/>
      <protection locked="0"/>
    </xf>
    <xf numFmtId="0" fontId="0" fillId="25" borderId="27" xfId="0" applyFont="1" applyFill="1" applyBorder="1" applyAlignment="1" applyProtection="1">
      <alignment wrapText="1"/>
      <protection locked="0"/>
    </xf>
    <xf numFmtId="0" fontId="23" fillId="3" borderId="16" xfId="16" applyFont="1" applyBorder="1" applyAlignment="1" applyProtection="1">
      <alignment horizontal="left" wrapText="1"/>
      <protection locked="0"/>
    </xf>
    <xf numFmtId="0" fontId="23" fillId="3" borderId="16" xfId="16" applyFont="1" applyBorder="1" applyAlignment="1" applyProtection="1">
      <alignment wrapText="1"/>
      <protection locked="0"/>
    </xf>
    <xf numFmtId="0" fontId="2" fillId="3" borderId="11" xfId="39" applyFont="1" applyBorder="1" applyAlignment="1" applyProtection="1">
      <alignment horizontal="left" wrapText="1"/>
      <protection locked="0"/>
    </xf>
    <xf numFmtId="0" fontId="2" fillId="3" borderId="11" xfId="39" applyFon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15</xdr:row>
      <xdr:rowOff>19050</xdr:rowOff>
    </xdr:from>
    <xdr:to>
      <xdr:col>5</xdr:col>
      <xdr:colOff>180975</xdr:colOff>
      <xdr:row>27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 rot="19521337">
          <a:off x="3800475" y="2619375"/>
          <a:ext cx="7381875" cy="2095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600" b="0" i="0" u="none" baseline="0">
              <a:solidFill>
                <a:srgbClr val="FF0000"/>
              </a:solidFill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D2" sqref="D2"/>
    </sheetView>
  </sheetViews>
  <sheetFormatPr defaultColWidth="26.7109375" defaultRowHeight="12.75"/>
  <cols>
    <col min="1" max="1" width="51.57421875" style="2" customWidth="1"/>
    <col min="2" max="2" width="33.421875" style="5" bestFit="1" customWidth="1"/>
    <col min="3" max="3" width="33.421875" style="2" customWidth="1"/>
    <col min="4" max="4" width="19.8515625" style="4" customWidth="1"/>
    <col min="5" max="16384" width="26.7109375" style="2" customWidth="1"/>
  </cols>
  <sheetData>
    <row r="1" spans="1:4" ht="12.75">
      <c r="A1" s="10" t="s">
        <v>35</v>
      </c>
      <c r="B1" s="67" t="s">
        <v>33</v>
      </c>
      <c r="C1" s="68"/>
      <c r="D1" s="12"/>
    </row>
    <row r="2" spans="1:4" ht="12.75">
      <c r="A2" s="10" t="s">
        <v>6</v>
      </c>
      <c r="B2" s="47" t="s">
        <v>34</v>
      </c>
      <c r="C2" s="11"/>
      <c r="D2" s="44" t="s">
        <v>31</v>
      </c>
    </row>
    <row r="3" spans="1:5" ht="12.75">
      <c r="A3" s="10" t="s">
        <v>18</v>
      </c>
      <c r="B3" s="37">
        <f>D7+D12</f>
        <v>59710.2</v>
      </c>
      <c r="C3" s="11"/>
      <c r="D3" s="45" t="s">
        <v>32</v>
      </c>
      <c r="E3" s="46"/>
    </row>
    <row r="4" spans="1:4" ht="12.75">
      <c r="A4" s="10" t="s">
        <v>19</v>
      </c>
      <c r="B4" s="37">
        <f>D37</f>
        <v>10775</v>
      </c>
      <c r="C4" s="38">
        <f>B4/B3</f>
        <v>0.18045493064836496</v>
      </c>
      <c r="D4" s="12"/>
    </row>
    <row r="5" spans="1:4" ht="12.75">
      <c r="A5" s="10"/>
      <c r="B5" s="13"/>
      <c r="C5" s="14"/>
      <c r="D5" s="12"/>
    </row>
    <row r="6" spans="1:4" ht="13.5" thickBot="1">
      <c r="A6" s="14"/>
      <c r="B6" s="13"/>
      <c r="C6" s="14"/>
      <c r="D6" s="12"/>
    </row>
    <row r="7" spans="1:5" s="1" customFormat="1" ht="15.75" thickBot="1">
      <c r="A7" s="15" t="s">
        <v>42</v>
      </c>
      <c r="B7" s="16"/>
      <c r="C7" s="17"/>
      <c r="D7" s="32">
        <f>IF(D12*0.1&lt;25001,D12*0.1,25000)</f>
        <v>5428.200000000001</v>
      </c>
      <c r="E7" s="48" t="s">
        <v>37</v>
      </c>
    </row>
    <row r="8" spans="1:5" ht="15.75" thickBot="1">
      <c r="A8" s="18" t="s">
        <v>7</v>
      </c>
      <c r="B8" s="57"/>
      <c r="C8" s="57"/>
      <c r="D8" s="19"/>
      <c r="E8" s="49"/>
    </row>
    <row r="9" spans="1:5" ht="12.75">
      <c r="A9" s="36"/>
      <c r="B9" s="36"/>
      <c r="D9" s="50"/>
      <c r="E9" s="3"/>
    </row>
    <row r="10" spans="1:4" ht="12.75">
      <c r="A10" s="14"/>
      <c r="B10" s="13"/>
      <c r="C10" s="14"/>
      <c r="D10" s="12"/>
    </row>
    <row r="11" spans="1:4" ht="13.5" thickBot="1">
      <c r="A11" s="14"/>
      <c r="B11" s="13"/>
      <c r="C11" s="14"/>
      <c r="D11" s="12"/>
    </row>
    <row r="12" spans="1:4" ht="15.75" thickBot="1">
      <c r="A12" s="20" t="s">
        <v>43</v>
      </c>
      <c r="B12" s="21"/>
      <c r="C12" s="22"/>
      <c r="D12" s="33">
        <f>SUM(D14:D36)</f>
        <v>54282</v>
      </c>
    </row>
    <row r="13" spans="1:5" ht="15.75" thickBot="1">
      <c r="A13" s="23" t="s">
        <v>0</v>
      </c>
      <c r="B13" s="58" t="s">
        <v>1</v>
      </c>
      <c r="C13" s="58"/>
      <c r="D13" s="24" t="s">
        <v>2</v>
      </c>
      <c r="E13" s="3"/>
    </row>
    <row r="14" spans="1:5" ht="12.75">
      <c r="A14" s="69" t="s">
        <v>44</v>
      </c>
      <c r="B14" s="56" t="s">
        <v>8</v>
      </c>
      <c r="C14" s="56"/>
      <c r="D14" s="39">
        <v>11300</v>
      </c>
      <c r="E14" s="3"/>
    </row>
    <row r="15" spans="1:5" ht="12.75">
      <c r="A15" s="70"/>
      <c r="B15" s="56" t="s">
        <v>9</v>
      </c>
      <c r="C15" s="56"/>
      <c r="D15" s="39">
        <v>26000</v>
      </c>
      <c r="E15" s="3"/>
    </row>
    <row r="16" spans="1:5" ht="12.75">
      <c r="A16" s="70"/>
      <c r="B16" s="56"/>
      <c r="C16" s="56"/>
      <c r="D16" s="39"/>
      <c r="E16" s="3"/>
    </row>
    <row r="17" spans="1:5" ht="12.75">
      <c r="A17" s="70"/>
      <c r="B17" s="56"/>
      <c r="C17" s="56"/>
      <c r="D17" s="39"/>
      <c r="E17" s="3"/>
    </row>
    <row r="18" spans="1:5" ht="12.75">
      <c r="A18" s="70"/>
      <c r="B18" s="56"/>
      <c r="C18" s="56"/>
      <c r="D18" s="39"/>
      <c r="E18" s="3"/>
    </row>
    <row r="19" spans="1:5" ht="12.75">
      <c r="A19" s="70"/>
      <c r="B19" s="56"/>
      <c r="C19" s="56"/>
      <c r="D19" s="39"/>
      <c r="E19" s="3"/>
    </row>
    <row r="20" spans="1:5" ht="13.5" thickBot="1">
      <c r="A20" s="71"/>
      <c r="B20" s="59"/>
      <c r="C20" s="59"/>
      <c r="D20" s="40"/>
      <c r="E20" s="3"/>
    </row>
    <row r="21" spans="1:4" ht="12.75">
      <c r="A21" s="72" t="s">
        <v>45</v>
      </c>
      <c r="B21" s="56" t="s">
        <v>10</v>
      </c>
      <c r="C21" s="56"/>
      <c r="D21" s="39">
        <v>500</v>
      </c>
    </row>
    <row r="22" spans="1:4" ht="12.75">
      <c r="A22" s="73"/>
      <c r="B22" s="56" t="s">
        <v>11</v>
      </c>
      <c r="C22" s="56"/>
      <c r="D22" s="39">
        <v>1920</v>
      </c>
    </row>
    <row r="23" spans="1:4" ht="12.75">
      <c r="A23" s="73"/>
      <c r="B23" s="56" t="s">
        <v>12</v>
      </c>
      <c r="C23" s="56"/>
      <c r="D23" s="39">
        <v>1200</v>
      </c>
    </row>
    <row r="24" spans="1:4" ht="12.75">
      <c r="A24" s="73"/>
      <c r="B24" s="60" t="s">
        <v>30</v>
      </c>
      <c r="C24" s="60"/>
      <c r="D24" s="39">
        <v>1650</v>
      </c>
    </row>
    <row r="25" spans="1:4" ht="12.75">
      <c r="A25" s="73"/>
      <c r="B25" s="60" t="s">
        <v>13</v>
      </c>
      <c r="C25" s="60"/>
      <c r="D25" s="39">
        <v>2700</v>
      </c>
    </row>
    <row r="26" spans="1:4" ht="12.75">
      <c r="A26" s="73"/>
      <c r="B26" s="60"/>
      <c r="C26" s="60"/>
      <c r="D26" s="39"/>
    </row>
    <row r="27" spans="1:4" ht="12.75">
      <c r="A27" s="73"/>
      <c r="B27" s="60"/>
      <c r="C27" s="60"/>
      <c r="D27" s="39"/>
    </row>
    <row r="28" spans="1:4" ht="13.5" thickBot="1">
      <c r="A28" s="74"/>
      <c r="B28" s="59"/>
      <c r="C28" s="59"/>
      <c r="D28" s="40"/>
    </row>
    <row r="29" spans="1:4" ht="12.75">
      <c r="A29" s="63" t="s">
        <v>50</v>
      </c>
      <c r="B29" s="66" t="s">
        <v>15</v>
      </c>
      <c r="C29" s="66"/>
      <c r="D29" s="53">
        <v>1312</v>
      </c>
    </row>
    <row r="30" spans="1:4" ht="12.75">
      <c r="A30" s="64"/>
      <c r="B30" s="61" t="s">
        <v>14</v>
      </c>
      <c r="C30" s="61"/>
      <c r="D30" s="52">
        <v>500</v>
      </c>
    </row>
    <row r="31" spans="1:4" ht="12.75">
      <c r="A31" s="64"/>
      <c r="B31" s="51" t="s">
        <v>16</v>
      </c>
      <c r="C31" s="51"/>
      <c r="D31" s="52">
        <v>500</v>
      </c>
    </row>
    <row r="32" spans="1:4" ht="12.75">
      <c r="A32" s="64"/>
      <c r="B32" s="61" t="s">
        <v>17</v>
      </c>
      <c r="C32" s="61"/>
      <c r="D32" s="52">
        <v>1200</v>
      </c>
    </row>
    <row r="33" spans="1:4" ht="13.5" thickBot="1">
      <c r="A33" s="65"/>
      <c r="B33" s="59"/>
      <c r="C33" s="59"/>
      <c r="D33" s="40"/>
    </row>
    <row r="34" spans="1:4" ht="12.75">
      <c r="A34" s="75" t="s">
        <v>46</v>
      </c>
      <c r="B34" s="56" t="s">
        <v>41</v>
      </c>
      <c r="C34" s="56"/>
      <c r="D34" s="39">
        <v>500</v>
      </c>
    </row>
    <row r="35" spans="1:4" ht="12.75">
      <c r="A35" s="76"/>
      <c r="B35" s="56" t="s">
        <v>47</v>
      </c>
      <c r="C35" s="56"/>
      <c r="D35" s="39">
        <v>5000</v>
      </c>
    </row>
    <row r="36" spans="1:4" ht="13.5" thickBot="1">
      <c r="A36" s="76"/>
      <c r="B36" s="56"/>
      <c r="C36" s="56"/>
      <c r="D36" s="39"/>
    </row>
    <row r="37" spans="1:5" s="1" customFormat="1" ht="15.75" thickBot="1">
      <c r="A37" s="25" t="s">
        <v>3</v>
      </c>
      <c r="B37" s="26"/>
      <c r="C37" s="27"/>
      <c r="D37" s="34">
        <f>SUM(D39:D48)</f>
        <v>10775</v>
      </c>
      <c r="E37" s="9"/>
    </row>
    <row r="38" spans="1:4" ht="30.75" thickBot="1">
      <c r="A38" s="28" t="s">
        <v>5</v>
      </c>
      <c r="B38" s="29" t="s">
        <v>4</v>
      </c>
      <c r="C38" s="30"/>
      <c r="D38" s="31" t="s">
        <v>40</v>
      </c>
    </row>
    <row r="39" spans="1:4" ht="12.75">
      <c r="A39" s="42" t="s">
        <v>20</v>
      </c>
      <c r="B39" s="56" t="s">
        <v>23</v>
      </c>
      <c r="C39" s="56"/>
      <c r="D39" s="39">
        <v>5000</v>
      </c>
    </row>
    <row r="40" spans="1:4" ht="12.75">
      <c r="A40" s="42" t="s">
        <v>28</v>
      </c>
      <c r="B40" s="56" t="s">
        <v>21</v>
      </c>
      <c r="C40" s="56"/>
      <c r="D40" s="39">
        <v>800</v>
      </c>
    </row>
    <row r="41" spans="1:4" ht="12.75">
      <c r="A41" s="42" t="s">
        <v>28</v>
      </c>
      <c r="B41" s="42" t="s">
        <v>26</v>
      </c>
      <c r="C41" s="42"/>
      <c r="D41" s="39">
        <v>275</v>
      </c>
    </row>
    <row r="42" spans="1:4" ht="12.75">
      <c r="A42" s="42" t="s">
        <v>22</v>
      </c>
      <c r="B42" s="56" t="s">
        <v>23</v>
      </c>
      <c r="C42" s="56"/>
      <c r="D42" s="39">
        <v>3000</v>
      </c>
    </row>
    <row r="43" spans="1:4" ht="12.75">
      <c r="A43" s="42" t="s">
        <v>24</v>
      </c>
      <c r="B43" s="61" t="s">
        <v>29</v>
      </c>
      <c r="C43" s="61"/>
      <c r="D43" s="39">
        <v>600</v>
      </c>
    </row>
    <row r="44" spans="1:4" ht="12.75">
      <c r="A44" s="42" t="s">
        <v>25</v>
      </c>
      <c r="B44" s="61" t="s">
        <v>27</v>
      </c>
      <c r="C44" s="61"/>
      <c r="D44" s="39">
        <v>1100</v>
      </c>
    </row>
    <row r="45" spans="1:4" ht="12.75">
      <c r="A45" s="41"/>
      <c r="B45" s="61"/>
      <c r="C45" s="61"/>
      <c r="D45" s="39"/>
    </row>
    <row r="46" spans="1:4" ht="12.75">
      <c r="A46" s="41"/>
      <c r="B46" s="61"/>
      <c r="C46" s="61"/>
      <c r="D46" s="39"/>
    </row>
    <row r="47" spans="1:4" ht="12.75">
      <c r="A47" s="41"/>
      <c r="B47" s="61"/>
      <c r="C47" s="61"/>
      <c r="D47" s="39"/>
    </row>
    <row r="48" spans="1:4" ht="13.5" thickBot="1">
      <c r="A48" s="43"/>
      <c r="B48" s="59"/>
      <c r="C48" s="59"/>
      <c r="D48" s="40"/>
    </row>
    <row r="49" spans="2:3" ht="12.75">
      <c r="B49" s="62"/>
      <c r="C49" s="62"/>
    </row>
    <row r="50" spans="2:3" ht="12.75">
      <c r="B50" s="8"/>
      <c r="C50" s="6"/>
    </row>
    <row r="51" spans="2:3" ht="12.75">
      <c r="B51" s="8"/>
      <c r="C51" s="6"/>
    </row>
    <row r="52" spans="2:3" ht="12.75">
      <c r="B52" s="8"/>
      <c r="C52" s="6"/>
    </row>
  </sheetData>
  <sheetProtection password="DEAF" sheet="1" selectLockedCells="1" selectUnlockedCells="1"/>
  <mergeCells count="39">
    <mergeCell ref="B33:C33"/>
    <mergeCell ref="B35:C35"/>
    <mergeCell ref="B34:C34"/>
    <mergeCell ref="B1:C1"/>
    <mergeCell ref="A14:A20"/>
    <mergeCell ref="A21:A28"/>
    <mergeCell ref="A34:A36"/>
    <mergeCell ref="B20:C20"/>
    <mergeCell ref="B21:C21"/>
    <mergeCell ref="A29:A33"/>
    <mergeCell ref="B29:C29"/>
    <mergeCell ref="B17:C17"/>
    <mergeCell ref="B44:C44"/>
    <mergeCell ref="B30:C30"/>
    <mergeCell ref="B47:C47"/>
    <mergeCell ref="B48:C48"/>
    <mergeCell ref="B49:C49"/>
    <mergeCell ref="B39:C39"/>
    <mergeCell ref="B45:C45"/>
    <mergeCell ref="B46:C46"/>
    <mergeCell ref="B43:C43"/>
    <mergeCell ref="B40:C40"/>
    <mergeCell ref="B42:C42"/>
    <mergeCell ref="B22:C22"/>
    <mergeCell ref="B23:C23"/>
    <mergeCell ref="B28:C28"/>
    <mergeCell ref="B24:C24"/>
    <mergeCell ref="B25:C25"/>
    <mergeCell ref="B26:C26"/>
    <mergeCell ref="B27:C27"/>
    <mergeCell ref="B32:C32"/>
    <mergeCell ref="B36:C36"/>
    <mergeCell ref="B15:C15"/>
    <mergeCell ref="B18:C18"/>
    <mergeCell ref="B19:C19"/>
    <mergeCell ref="B8:C8"/>
    <mergeCell ref="B13:C13"/>
    <mergeCell ref="B14:C14"/>
    <mergeCell ref="B16:C16"/>
  </mergeCells>
  <printOptions gridLines="1" horizontalCentered="1"/>
  <pageMargins left="0.25" right="0.25" top="0.75" bottom="0.75" header="0.3" footer="0.3"/>
  <pageSetup horizontalDpi="300" verticalDpi="300" orientation="landscape" scale="89" r:id="rId2"/>
  <rowBreaks count="1" manualBreakCount="1">
    <brk id="33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view="pageLayout" zoomScaleNormal="110" workbookViewId="0" topLeftCell="A1">
      <selection activeCell="B23" sqref="B23:C23"/>
    </sheetView>
  </sheetViews>
  <sheetFormatPr defaultColWidth="26.7109375" defaultRowHeight="12.75"/>
  <cols>
    <col min="1" max="1" width="51.57421875" style="88" customWidth="1"/>
    <col min="2" max="2" width="33.421875" style="93" bestFit="1" customWidth="1"/>
    <col min="3" max="3" width="33.421875" style="88" customWidth="1"/>
    <col min="4" max="4" width="19.8515625" style="87" customWidth="1"/>
    <col min="5" max="5" width="54.140625" style="88" bestFit="1" customWidth="1"/>
    <col min="6" max="16384" width="26.7109375" style="88" customWidth="1"/>
  </cols>
  <sheetData>
    <row r="1" spans="1:3" ht="12.75">
      <c r="A1" s="35" t="s">
        <v>35</v>
      </c>
      <c r="B1" s="86"/>
      <c r="C1" s="86"/>
    </row>
    <row r="2" spans="1:3" ht="12.75">
      <c r="A2" s="35" t="s">
        <v>6</v>
      </c>
      <c r="B2" s="89"/>
      <c r="C2" s="90"/>
    </row>
    <row r="3" spans="1:3" ht="12.75">
      <c r="A3" s="35" t="s">
        <v>18</v>
      </c>
      <c r="B3" s="91">
        <f>D7+D11</f>
        <v>0</v>
      </c>
      <c r="C3" s="90"/>
    </row>
    <row r="4" spans="1:3" ht="12.75">
      <c r="A4" s="35" t="s">
        <v>19</v>
      </c>
      <c r="B4" s="91">
        <f>D35</f>
        <v>0</v>
      </c>
      <c r="C4" s="92" t="e">
        <f>D35/B3</f>
        <v>#DIV/0!</v>
      </c>
    </row>
    <row r="5" ht="12.75">
      <c r="A5" s="35"/>
    </row>
    <row r="6" ht="13.5" thickBot="1"/>
    <row r="7" spans="1:5" s="35" customFormat="1" ht="13.5" thickBot="1">
      <c r="A7" s="101" t="s">
        <v>42</v>
      </c>
      <c r="B7" s="102"/>
      <c r="C7" s="103"/>
      <c r="D7" s="104">
        <f>IF(D11*0.1&lt;25001,D11*0.1,25000)</f>
        <v>0</v>
      </c>
      <c r="E7" s="48"/>
    </row>
    <row r="8" spans="1:5" ht="13.5" thickBot="1">
      <c r="A8" s="105" t="s">
        <v>51</v>
      </c>
      <c r="B8" s="106"/>
      <c r="C8" s="106"/>
      <c r="D8" s="107"/>
      <c r="E8" s="49"/>
    </row>
    <row r="9" spans="1:5" ht="12.75">
      <c r="A9" s="7" t="s">
        <v>36</v>
      </c>
      <c r="B9" s="82"/>
      <c r="C9" s="82"/>
      <c r="D9" s="94"/>
      <c r="E9" s="90"/>
    </row>
    <row r="10" ht="13.5" thickBot="1"/>
    <row r="11" spans="1:4" ht="13.5" thickBot="1">
      <c r="A11" s="108" t="s">
        <v>43</v>
      </c>
      <c r="B11" s="109"/>
      <c r="C11" s="110"/>
      <c r="D11" s="111">
        <f>SUM(D13:D34)</f>
        <v>0</v>
      </c>
    </row>
    <row r="12" spans="1:5" ht="13.5" thickBot="1">
      <c r="A12" s="112" t="s">
        <v>0</v>
      </c>
      <c r="B12" s="118" t="s">
        <v>1</v>
      </c>
      <c r="C12" s="118"/>
      <c r="D12" s="119" t="s">
        <v>2</v>
      </c>
      <c r="E12" s="90"/>
    </row>
    <row r="13" spans="1:5" ht="12.75">
      <c r="A13" s="77" t="s">
        <v>44</v>
      </c>
      <c r="B13" s="120"/>
      <c r="C13" s="120"/>
      <c r="D13" s="97"/>
      <c r="E13" s="90"/>
    </row>
    <row r="14" spans="1:5" ht="12.75">
      <c r="A14" s="77"/>
      <c r="B14" s="121"/>
      <c r="C14" s="121"/>
      <c r="D14" s="95"/>
      <c r="E14" s="90"/>
    </row>
    <row r="15" spans="1:5" ht="12.75">
      <c r="A15" s="77"/>
      <c r="B15" s="121"/>
      <c r="C15" s="121"/>
      <c r="D15" s="95"/>
      <c r="E15" s="90"/>
    </row>
    <row r="16" spans="1:5" ht="12.75">
      <c r="A16" s="77"/>
      <c r="B16" s="121"/>
      <c r="C16" s="121"/>
      <c r="D16" s="95"/>
      <c r="E16" s="90"/>
    </row>
    <row r="17" spans="1:5" ht="12.75">
      <c r="A17" s="77"/>
      <c r="B17" s="121"/>
      <c r="C17" s="121"/>
      <c r="D17" s="95"/>
      <c r="E17" s="90"/>
    </row>
    <row r="18" spans="1:5" ht="12.75">
      <c r="A18" s="77"/>
      <c r="B18" s="122"/>
      <c r="C18" s="123"/>
      <c r="D18" s="95"/>
      <c r="E18" s="90"/>
    </row>
    <row r="19" spans="1:5" ht="12.75">
      <c r="A19" s="77"/>
      <c r="B19" s="121"/>
      <c r="C19" s="121"/>
      <c r="D19" s="95"/>
      <c r="E19" s="90"/>
    </row>
    <row r="20" spans="1:5" ht="13.5" thickBot="1">
      <c r="A20" s="78"/>
      <c r="B20" s="124"/>
      <c r="C20" s="124"/>
      <c r="D20" s="96"/>
      <c r="E20" s="90"/>
    </row>
    <row r="21" spans="1:4" ht="12.75">
      <c r="A21" s="79" t="s">
        <v>45</v>
      </c>
      <c r="B21" s="120"/>
      <c r="C21" s="120"/>
      <c r="D21" s="97"/>
    </row>
    <row r="22" spans="1:4" ht="12.75">
      <c r="A22" s="80"/>
      <c r="B22" s="121"/>
      <c r="C22" s="121"/>
      <c r="D22" s="95"/>
    </row>
    <row r="23" spans="1:4" ht="12.75">
      <c r="A23" s="80"/>
      <c r="B23" s="121"/>
      <c r="C23" s="121"/>
      <c r="D23" s="95"/>
    </row>
    <row r="24" spans="1:4" ht="12.75">
      <c r="A24" s="80"/>
      <c r="B24" s="125"/>
      <c r="C24" s="125"/>
      <c r="D24" s="95"/>
    </row>
    <row r="25" spans="1:4" ht="12.75">
      <c r="A25" s="80"/>
      <c r="B25" s="125"/>
      <c r="C25" s="125"/>
      <c r="D25" s="95"/>
    </row>
    <row r="26" spans="1:4" ht="13.5" thickBot="1">
      <c r="A26" s="81"/>
      <c r="B26" s="124"/>
      <c r="C26" s="124"/>
      <c r="D26" s="96"/>
    </row>
    <row r="27" spans="1:4" ht="12.75">
      <c r="A27" s="79" t="s">
        <v>49</v>
      </c>
      <c r="B27" s="126"/>
      <c r="C27" s="126"/>
      <c r="D27" s="98"/>
    </row>
    <row r="28" spans="1:4" ht="12.75">
      <c r="A28" s="80"/>
      <c r="B28" s="121"/>
      <c r="C28" s="121"/>
      <c r="D28" s="95"/>
    </row>
    <row r="29" spans="1:4" ht="12.75">
      <c r="A29" s="80"/>
      <c r="B29" s="121"/>
      <c r="C29" s="121"/>
      <c r="D29" s="95"/>
    </row>
    <row r="30" spans="1:4" ht="12.75">
      <c r="A30" s="80"/>
      <c r="B30" s="121"/>
      <c r="C30" s="121"/>
      <c r="D30" s="95"/>
    </row>
    <row r="31" spans="1:4" ht="13.5" thickBot="1">
      <c r="A31" s="81"/>
      <c r="B31" s="124"/>
      <c r="C31" s="124"/>
      <c r="D31" s="96"/>
    </row>
    <row r="32" spans="1:4" ht="12.75">
      <c r="A32" s="84" t="s">
        <v>48</v>
      </c>
      <c r="B32" s="127"/>
      <c r="C32" s="128"/>
      <c r="D32" s="97"/>
    </row>
    <row r="33" spans="1:4" ht="12.75">
      <c r="A33" s="85"/>
      <c r="B33" s="121"/>
      <c r="C33" s="121"/>
      <c r="D33" s="95"/>
    </row>
    <row r="34" spans="1:4" ht="13.5" thickBot="1">
      <c r="A34" s="85"/>
      <c r="B34" s="129"/>
      <c r="C34" s="129"/>
      <c r="D34" s="113"/>
    </row>
    <row r="35" spans="1:4" s="35" customFormat="1" ht="19.5" customHeight="1" thickBot="1">
      <c r="A35" s="114" t="s">
        <v>3</v>
      </c>
      <c r="B35" s="130"/>
      <c r="C35" s="131"/>
      <c r="D35" s="115">
        <f>SUM(D37:D42)</f>
        <v>0</v>
      </c>
    </row>
    <row r="36" spans="1:4" ht="13.5" thickBot="1">
      <c r="A36" s="116" t="s">
        <v>38</v>
      </c>
      <c r="B36" s="132" t="s">
        <v>4</v>
      </c>
      <c r="C36" s="133"/>
      <c r="D36" s="117" t="s">
        <v>39</v>
      </c>
    </row>
    <row r="37" spans="1:4" ht="12.75">
      <c r="A37" s="55"/>
      <c r="B37" s="120"/>
      <c r="C37" s="120"/>
      <c r="D37" s="97"/>
    </row>
    <row r="38" spans="1:4" ht="12.75">
      <c r="A38" s="54"/>
      <c r="B38" s="121"/>
      <c r="C38" s="121"/>
      <c r="D38" s="95"/>
    </row>
    <row r="39" spans="1:4" ht="12.75">
      <c r="A39" s="54"/>
      <c r="B39" s="121"/>
      <c r="C39" s="121"/>
      <c r="D39" s="95"/>
    </row>
    <row r="40" spans="1:4" ht="12.75">
      <c r="A40" s="54"/>
      <c r="B40" s="121"/>
      <c r="C40" s="121"/>
      <c r="D40" s="95"/>
    </row>
    <row r="41" spans="1:4" ht="12.75">
      <c r="A41" s="54"/>
      <c r="B41" s="121"/>
      <c r="C41" s="121"/>
      <c r="D41" s="95"/>
    </row>
    <row r="42" spans="1:4" ht="12.75">
      <c r="A42" s="54"/>
      <c r="B42" s="121"/>
      <c r="C42" s="121"/>
      <c r="D42" s="95"/>
    </row>
    <row r="43" spans="1:5" s="87" customFormat="1" ht="12.75">
      <c r="A43" s="88"/>
      <c r="B43" s="83"/>
      <c r="C43" s="83"/>
      <c r="E43" s="88"/>
    </row>
    <row r="44" spans="1:5" s="87" customFormat="1" ht="12.75">
      <c r="A44" s="88"/>
      <c r="B44" s="99"/>
      <c r="C44" s="100"/>
      <c r="E44" s="88"/>
    </row>
    <row r="45" spans="1:5" s="87" customFormat="1" ht="12.75">
      <c r="A45" s="88"/>
      <c r="B45" s="99"/>
      <c r="C45" s="100"/>
      <c r="E45" s="88"/>
    </row>
    <row r="46" spans="1:5" s="87" customFormat="1" ht="12.75">
      <c r="A46" s="88"/>
      <c r="B46" s="99"/>
      <c r="C46" s="100"/>
      <c r="E46" s="88"/>
    </row>
  </sheetData>
  <sheetProtection insertRows="0" selectLockedCells="1"/>
  <mergeCells count="37">
    <mergeCell ref="B25:C25"/>
    <mergeCell ref="B18:C18"/>
    <mergeCell ref="B1:C1"/>
    <mergeCell ref="B43:C43"/>
    <mergeCell ref="B39:C39"/>
    <mergeCell ref="B41:C41"/>
    <mergeCell ref="B42:C42"/>
    <mergeCell ref="B37:C37"/>
    <mergeCell ref="B38:C38"/>
    <mergeCell ref="B40:C40"/>
    <mergeCell ref="B20:C20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8:C8"/>
    <mergeCell ref="B9:C9"/>
    <mergeCell ref="B12:C12"/>
    <mergeCell ref="B13:C13"/>
    <mergeCell ref="B14:C14"/>
    <mergeCell ref="B15:C15"/>
    <mergeCell ref="B16:C16"/>
    <mergeCell ref="B17:C17"/>
    <mergeCell ref="B19:C19"/>
    <mergeCell ref="A13:A20"/>
    <mergeCell ref="A21:A26"/>
    <mergeCell ref="A27:A31"/>
    <mergeCell ref="A32:A34"/>
    <mergeCell ref="B31:C31"/>
    <mergeCell ref="B32:C32"/>
    <mergeCell ref="B33:C33"/>
    <mergeCell ref="B34:C34"/>
  </mergeCells>
  <printOptions gridLines="1" horizontalCentered="1"/>
  <pageMargins left="0.5" right="0.5" top="0.5" bottom="0.5" header="0.3" footer="0.3"/>
  <pageSetup horizontalDpi="300" verticalDpi="3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J. Frazier</dc:creator>
  <cp:keywords/>
  <dc:description/>
  <cp:lastModifiedBy>Jill Eden</cp:lastModifiedBy>
  <cp:lastPrinted>2014-02-11T17:10:24Z</cp:lastPrinted>
  <dcterms:created xsi:type="dcterms:W3CDTF">2007-02-21T19:17:29Z</dcterms:created>
  <dcterms:modified xsi:type="dcterms:W3CDTF">2017-02-24T23:48:52Z</dcterms:modified>
  <cp:category/>
  <cp:version/>
  <cp:contentType/>
  <cp:contentStatus/>
</cp:coreProperties>
</file>